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945" firstSheet="1" activeTab="5"/>
  </bookViews>
  <sheets>
    <sheet name="COL1MEX2VEN3" sheetId="1" r:id="rId1"/>
    <sheet name="COL4" sheetId="2" r:id="rId2"/>
    <sheet name="COL5" sheetId="3" r:id="rId3"/>
    <sheet name="MEX6MEX7" sheetId="4" r:id="rId4"/>
    <sheet name="VEN8" sheetId="5" r:id="rId5"/>
    <sheet name="VEN9" sheetId="6" r:id="rId6"/>
  </sheets>
  <definedNames/>
  <calcPr fullCalcOnLoad="1"/>
</workbook>
</file>

<file path=xl/sharedStrings.xml><?xml version="1.0" encoding="utf-8"?>
<sst xmlns="http://schemas.openxmlformats.org/spreadsheetml/2006/main" count="485" uniqueCount="65">
  <si>
    <t>CUADRO 1</t>
  </si>
  <si>
    <t>En millones de dólares</t>
  </si>
  <si>
    <t>COPARTÍCIPE</t>
  </si>
  <si>
    <t>EXPORTACIÓN FOB</t>
  </si>
  <si>
    <t>IMPORTACIÓN CIF</t>
  </si>
  <si>
    <t>SALDO</t>
  </si>
  <si>
    <t>Costa Rica</t>
  </si>
  <si>
    <t>-</t>
  </si>
  <si>
    <t>El Salvador</t>
  </si>
  <si>
    <t>TOTAL</t>
  </si>
  <si>
    <t>0: El movimiento no alcanza a la mitad de la unidad en que se presenta la información</t>
  </si>
  <si>
    <t>-: Sin movimiento</t>
  </si>
  <si>
    <t>CUADRO 2</t>
  </si>
  <si>
    <t>CUADRO 4</t>
  </si>
  <si>
    <t>CUADRO 5</t>
  </si>
  <si>
    <t>COLOMBIA</t>
  </si>
  <si>
    <t>INTERCAMBIO COMERCIAL CON PAÍSES Y ÁREAS CON LOS QUE</t>
  </si>
  <si>
    <t>Guatemala</t>
  </si>
  <si>
    <t>Honduras</t>
  </si>
  <si>
    <t>Nicaragua</t>
  </si>
  <si>
    <t>Panamá</t>
  </si>
  <si>
    <t>CARICOM</t>
  </si>
  <si>
    <t>CUADRO 6</t>
  </si>
  <si>
    <t>CUADRO 7</t>
  </si>
  <si>
    <t>MÉXICO</t>
  </si>
  <si>
    <t>En millones de dólares FOB</t>
  </si>
  <si>
    <t>VENEZUELA</t>
  </si>
  <si>
    <r>
      <t>Elaboración:</t>
    </r>
    <r>
      <rPr>
        <sz val="9"/>
        <rFont val="Times New Roman"/>
        <family val="1"/>
      </rPr>
      <t xml:space="preserve"> División de Estudios y Estadística de la Secretaría General de la ALADI</t>
    </r>
  </si>
  <si>
    <t>COLOMBIA SUSCRIBIÓ ACUERDOS AL AMPARO DEL ART. 25 DEL TM 80</t>
  </si>
  <si>
    <t>1996 - 1998</t>
  </si>
  <si>
    <r>
      <t>Fuente:</t>
    </r>
    <r>
      <rPr>
        <sz val="9"/>
        <rFont val="Times New Roman"/>
        <family val="1"/>
      </rPr>
      <t xml:space="preserve"> Departamento Administrativo Nacional de Estadística (DANE)</t>
    </r>
  </si>
  <si>
    <t>DESTINO</t>
  </si>
  <si>
    <t>ALIMENTOS</t>
  </si>
  <si>
    <t>MATERIAS</t>
  </si>
  <si>
    <t>COMBUSTIBLES</t>
  </si>
  <si>
    <t>MANUFACTURAS</t>
  </si>
  <si>
    <t>PRIMAS DE</t>
  </si>
  <si>
    <t>MINERALES</t>
  </si>
  <si>
    <t>NO</t>
  </si>
  <si>
    <t>ORIGEN</t>
  </si>
  <si>
    <t>Y METALES</t>
  </si>
  <si>
    <t>CLASIFICADOS</t>
  </si>
  <si>
    <t>AGRÍCOLA</t>
  </si>
  <si>
    <t>EXPORTACIONES A LOS PAÍSES Y ÁREAS CON LOS QUE</t>
  </si>
  <si>
    <t>COLOMBIA SUSCRIBIÓ ACUERDOS AL AMPARO DEL</t>
  </si>
  <si>
    <t>IMPORTACIONES DESDE LOS PAÍSES Y ÁREAS CON LOS QUE</t>
  </si>
  <si>
    <t>En millones de dólares CIF</t>
  </si>
  <si>
    <t>MÉXICO SUSCRIBIÓ ACUERDOS AL AMPARO DEL ART. 25 DEL TM 80</t>
  </si>
  <si>
    <r>
      <t>Fuente:</t>
    </r>
    <r>
      <rPr>
        <sz val="9"/>
        <rFont val="Times New Roman"/>
        <family val="1"/>
      </rPr>
      <t xml:space="preserve"> Instituto Nacional de Estadísticas, Geografía e Informática (INEGI)</t>
    </r>
  </si>
  <si>
    <t>MÉXICO SUSCRIBIÓ ACUERDOS AL AMPARO DEL</t>
  </si>
  <si>
    <t>INTERCAMBIO COMERCIAL CON PAÍSES CON LOS QUE</t>
  </si>
  <si>
    <t>EXPORTACIONES A LOS PAÍSES CON LOS QUE</t>
  </si>
  <si>
    <t>IMPORTACIONES DESDE LOS PAÍSES CON LOS QUE</t>
  </si>
  <si>
    <t>CUADRO 3</t>
  </si>
  <si>
    <t>VENEZUELA SUSCRIBIÓ ACUERDOS AL AMPARO DEL ART. 25 DEL TM 80</t>
  </si>
  <si>
    <r>
      <t>Fuente:</t>
    </r>
    <r>
      <rPr>
        <sz val="10"/>
        <rFont val="Times New Roman"/>
        <family val="1"/>
      </rPr>
      <t xml:space="preserve"> Oficina Central de Estadística e Informática (OCEI). Ministerio de Energía y Minas (MEM)</t>
    </r>
  </si>
  <si>
    <r>
      <t>Elaboración:</t>
    </r>
    <r>
      <rPr>
        <sz val="10"/>
        <rFont val="Times New Roman"/>
        <family val="1"/>
      </rPr>
      <t xml:space="preserve"> División de Estudios y Estadística de la Secretaría General de la ALADI</t>
    </r>
  </si>
  <si>
    <r>
      <t>Fuente:</t>
    </r>
    <r>
      <rPr>
        <sz val="10"/>
        <rFont val="Times New Roman"/>
        <family val="1"/>
      </rPr>
      <t xml:space="preserve"> Departamento Administrativo Nacional de Estadística (DANE)</t>
    </r>
  </si>
  <si>
    <r>
      <t>Fuente:</t>
    </r>
    <r>
      <rPr>
        <sz val="10"/>
        <rFont val="Times New Roman"/>
        <family val="1"/>
      </rPr>
      <t xml:space="preserve"> Instituto Nacional de Estadísticas, Geografía e Informática (INEGI)</t>
    </r>
  </si>
  <si>
    <t>CUADRO 8</t>
  </si>
  <si>
    <t>VENEZUELA SUSCRIBIÓ ACUERDOS AL AMPARO DEL</t>
  </si>
  <si>
    <t>CUADRO 9</t>
  </si>
  <si>
    <t>EXPORTACIÓN</t>
  </si>
  <si>
    <t>IMPORTACIÓN</t>
  </si>
  <si>
    <t>ART. 25 DEL TM 80, POR CATEGORÍAS DE PRODUCTOS</t>
  </si>
</sst>
</file>

<file path=xl/styles.xml><?xml version="1.0" encoding="utf-8"?>
<styleSheet xmlns="http://schemas.openxmlformats.org/spreadsheetml/2006/main">
  <numFmts count="16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8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/>
    </xf>
    <xf numFmtId="3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H38" sqref="H38"/>
    </sheetView>
  </sheetViews>
  <sheetFormatPr defaultColWidth="11.421875" defaultRowHeight="15"/>
  <cols>
    <col min="1" max="1" width="14.8515625" style="21" customWidth="1"/>
    <col min="2" max="4" width="7.28125" style="21" customWidth="1"/>
    <col min="5" max="5" width="2.00390625" style="21" customWidth="1"/>
    <col min="6" max="8" width="7.28125" style="21" customWidth="1"/>
    <col min="9" max="9" width="1.8515625" style="21" customWidth="1"/>
    <col min="10" max="12" width="7.28125" style="21" customWidth="1"/>
    <col min="13" max="16384" width="11.421875" style="21" customWidth="1"/>
  </cols>
  <sheetData>
    <row r="1" ht="15">
      <c r="A1" s="20" t="s">
        <v>0</v>
      </c>
    </row>
    <row r="2" ht="15">
      <c r="A2" s="20" t="s">
        <v>15</v>
      </c>
    </row>
    <row r="3" ht="15">
      <c r="A3" s="20" t="s">
        <v>16</v>
      </c>
    </row>
    <row r="4" ht="15">
      <c r="A4" s="20" t="s">
        <v>28</v>
      </c>
    </row>
    <row r="5" ht="15">
      <c r="A5" s="20" t="s">
        <v>29</v>
      </c>
    </row>
    <row r="6" ht="15">
      <c r="A6" s="20" t="s">
        <v>1</v>
      </c>
    </row>
    <row r="8" spans="1:12" ht="15">
      <c r="A8" s="32" t="s">
        <v>2</v>
      </c>
      <c r="B8" s="22" t="s">
        <v>3</v>
      </c>
      <c r="C8" s="22"/>
      <c r="D8" s="22"/>
      <c r="E8" s="23"/>
      <c r="F8" s="22" t="s">
        <v>4</v>
      </c>
      <c r="G8" s="22"/>
      <c r="H8" s="22"/>
      <c r="I8" s="23"/>
      <c r="J8" s="22" t="s">
        <v>5</v>
      </c>
      <c r="K8" s="22"/>
      <c r="L8" s="22"/>
    </row>
    <row r="9" spans="1:12" ht="15">
      <c r="A9" s="33"/>
      <c r="B9" s="24">
        <v>1996</v>
      </c>
      <c r="C9" s="24">
        <v>1997</v>
      </c>
      <c r="D9" s="24">
        <v>1998</v>
      </c>
      <c r="E9" s="25"/>
      <c r="F9" s="24">
        <v>1996</v>
      </c>
      <c r="G9" s="24">
        <v>1997</v>
      </c>
      <c r="H9" s="24">
        <v>1998</v>
      </c>
      <c r="I9" s="25"/>
      <c r="J9" s="24">
        <v>1996</v>
      </c>
      <c r="K9" s="24">
        <v>1997</v>
      </c>
      <c r="L9" s="24">
        <v>1998</v>
      </c>
    </row>
    <row r="10" spans="1:12" ht="15">
      <c r="A10" s="21" t="s">
        <v>6</v>
      </c>
      <c r="B10" s="21">
        <v>103</v>
      </c>
      <c r="C10" s="21">
        <v>121</v>
      </c>
      <c r="D10" s="21">
        <v>102</v>
      </c>
      <c r="F10" s="21">
        <v>9</v>
      </c>
      <c r="G10" s="21">
        <v>14</v>
      </c>
      <c r="H10" s="21">
        <v>22</v>
      </c>
      <c r="J10" s="21">
        <f>B10-F10</f>
        <v>94</v>
      </c>
      <c r="K10" s="21">
        <f>C10-G10</f>
        <v>107</v>
      </c>
      <c r="L10" s="21">
        <f>D10-H10</f>
        <v>80</v>
      </c>
    </row>
    <row r="11" spans="1:12" ht="15">
      <c r="A11" s="21" t="s">
        <v>8</v>
      </c>
      <c r="B11" s="21">
        <v>18</v>
      </c>
      <c r="C11" s="21">
        <v>42</v>
      </c>
      <c r="D11" s="21">
        <v>27</v>
      </c>
      <c r="F11" s="21">
        <v>1</v>
      </c>
      <c r="G11" s="21">
        <v>2</v>
      </c>
      <c r="H11" s="21">
        <v>3</v>
      </c>
      <c r="J11" s="21">
        <f aca="true" t="shared" si="0" ref="J11:J16">B11-F11</f>
        <v>17</v>
      </c>
      <c r="K11" s="21">
        <f aca="true" t="shared" si="1" ref="K11:K16">C11-G11</f>
        <v>40</v>
      </c>
      <c r="L11" s="21">
        <f aca="true" t="shared" si="2" ref="L11:L16">D11-H11</f>
        <v>24</v>
      </c>
    </row>
    <row r="12" spans="1:12" ht="15">
      <c r="A12" s="21" t="s">
        <v>17</v>
      </c>
      <c r="B12" s="21">
        <v>37</v>
      </c>
      <c r="C12" s="21">
        <v>42</v>
      </c>
      <c r="D12" s="21">
        <v>47</v>
      </c>
      <c r="F12" s="21">
        <v>11</v>
      </c>
      <c r="G12" s="21">
        <v>10</v>
      </c>
      <c r="H12" s="21">
        <v>9</v>
      </c>
      <c r="J12" s="21">
        <f t="shared" si="0"/>
        <v>26</v>
      </c>
      <c r="K12" s="21">
        <f t="shared" si="1"/>
        <v>32</v>
      </c>
      <c r="L12" s="21">
        <f t="shared" si="2"/>
        <v>38</v>
      </c>
    </row>
    <row r="13" spans="1:12" ht="15">
      <c r="A13" s="21" t="s">
        <v>18</v>
      </c>
      <c r="B13" s="21">
        <v>19</v>
      </c>
      <c r="C13" s="21">
        <v>20</v>
      </c>
      <c r="D13" s="21">
        <v>21</v>
      </c>
      <c r="F13" s="21">
        <v>3</v>
      </c>
      <c r="G13" s="21">
        <v>2</v>
      </c>
      <c r="H13" s="21">
        <v>2</v>
      </c>
      <c r="J13" s="21">
        <f t="shared" si="0"/>
        <v>16</v>
      </c>
      <c r="K13" s="21">
        <f t="shared" si="1"/>
        <v>18</v>
      </c>
      <c r="L13" s="21">
        <f t="shared" si="2"/>
        <v>19</v>
      </c>
    </row>
    <row r="14" spans="1:12" ht="15">
      <c r="A14" s="21" t="s">
        <v>19</v>
      </c>
      <c r="B14" s="21">
        <v>9</v>
      </c>
      <c r="C14" s="21">
        <v>14</v>
      </c>
      <c r="D14" s="21">
        <v>30</v>
      </c>
      <c r="F14" s="21">
        <v>0</v>
      </c>
      <c r="G14" s="21">
        <v>1</v>
      </c>
      <c r="H14" s="21">
        <v>1</v>
      </c>
      <c r="J14" s="21">
        <f t="shared" si="0"/>
        <v>9</v>
      </c>
      <c r="K14" s="21">
        <f t="shared" si="1"/>
        <v>13</v>
      </c>
      <c r="L14" s="21">
        <f t="shared" si="2"/>
        <v>29</v>
      </c>
    </row>
    <row r="15" spans="1:12" ht="15">
      <c r="A15" s="21" t="s">
        <v>20</v>
      </c>
      <c r="B15" s="21">
        <v>150</v>
      </c>
      <c r="C15" s="21">
        <v>136</v>
      </c>
      <c r="D15" s="21">
        <v>105</v>
      </c>
      <c r="F15" s="21">
        <v>21</v>
      </c>
      <c r="G15" s="21">
        <v>24</v>
      </c>
      <c r="H15" s="21">
        <v>204</v>
      </c>
      <c r="J15" s="21">
        <f t="shared" si="0"/>
        <v>129</v>
      </c>
      <c r="K15" s="21">
        <f t="shared" si="1"/>
        <v>112</v>
      </c>
      <c r="L15" s="21">
        <f t="shared" si="2"/>
        <v>-99</v>
      </c>
    </row>
    <row r="16" spans="1:12" ht="15">
      <c r="A16" s="21" t="s">
        <v>21</v>
      </c>
      <c r="B16" s="21">
        <v>160</v>
      </c>
      <c r="C16" s="21">
        <v>119</v>
      </c>
      <c r="D16" s="21">
        <v>104</v>
      </c>
      <c r="F16" s="21">
        <v>55</v>
      </c>
      <c r="G16" s="21">
        <v>48</v>
      </c>
      <c r="H16" s="21">
        <v>31</v>
      </c>
      <c r="J16" s="21">
        <f t="shared" si="0"/>
        <v>105</v>
      </c>
      <c r="K16" s="21">
        <f t="shared" si="1"/>
        <v>71</v>
      </c>
      <c r="L16" s="21">
        <f t="shared" si="2"/>
        <v>73</v>
      </c>
    </row>
    <row r="17" spans="1:12" ht="15">
      <c r="A17" s="27" t="s">
        <v>9</v>
      </c>
      <c r="B17" s="26">
        <f>SUM(B10:B16)</f>
        <v>496</v>
      </c>
      <c r="C17" s="26">
        <f>SUM(C10:C16)</f>
        <v>494</v>
      </c>
      <c r="D17" s="26">
        <f>SUM(D10:D16)</f>
        <v>436</v>
      </c>
      <c r="E17" s="26"/>
      <c r="F17" s="26">
        <f>SUM(F10:F16)</f>
        <v>100</v>
      </c>
      <c r="G17" s="26">
        <f>SUM(G10:G16)</f>
        <v>101</v>
      </c>
      <c r="H17" s="26">
        <f>SUM(H10:H16)</f>
        <v>272</v>
      </c>
      <c r="I17" s="26"/>
      <c r="J17" s="26">
        <f>SUM(J10:J16)</f>
        <v>396</v>
      </c>
      <c r="K17" s="26">
        <f>SUM(K10:K16)</f>
        <v>393</v>
      </c>
      <c r="L17" s="26">
        <f>SUM(L10:L16)</f>
        <v>164</v>
      </c>
    </row>
    <row r="18" s="6" customFormat="1" ht="12.75">
      <c r="A18" s="29" t="s">
        <v>57</v>
      </c>
    </row>
    <row r="19" s="6" customFormat="1" ht="12.75">
      <c r="A19" s="29" t="s">
        <v>56</v>
      </c>
    </row>
    <row r="20" s="6" customFormat="1" ht="12.75">
      <c r="A20" s="30" t="s">
        <v>10</v>
      </c>
    </row>
    <row r="22" ht="15">
      <c r="A22" s="20" t="s">
        <v>12</v>
      </c>
    </row>
    <row r="23" ht="15">
      <c r="A23" s="20" t="s">
        <v>24</v>
      </c>
    </row>
    <row r="24" ht="15">
      <c r="A24" s="20" t="s">
        <v>50</v>
      </c>
    </row>
    <row r="25" ht="15">
      <c r="A25" s="20" t="s">
        <v>47</v>
      </c>
    </row>
    <row r="26" ht="15">
      <c r="A26" s="20" t="s">
        <v>29</v>
      </c>
    </row>
    <row r="27" ht="15">
      <c r="A27" s="20" t="s">
        <v>25</v>
      </c>
    </row>
    <row r="29" spans="1:12" ht="15">
      <c r="A29" s="32" t="s">
        <v>2</v>
      </c>
      <c r="B29" s="22" t="s">
        <v>62</v>
      </c>
      <c r="C29" s="22"/>
      <c r="D29" s="22"/>
      <c r="E29" s="23"/>
      <c r="F29" s="22" t="s">
        <v>63</v>
      </c>
      <c r="G29" s="22"/>
      <c r="H29" s="22"/>
      <c r="I29" s="23"/>
      <c r="J29" s="22" t="s">
        <v>5</v>
      </c>
      <c r="K29" s="22"/>
      <c r="L29" s="22"/>
    </row>
    <row r="30" spans="1:12" ht="15">
      <c r="A30" s="33"/>
      <c r="B30" s="24">
        <v>1996</v>
      </c>
      <c r="C30" s="24">
        <v>1997</v>
      </c>
      <c r="D30" s="24">
        <v>1998</v>
      </c>
      <c r="E30" s="25"/>
      <c r="F30" s="24">
        <v>1996</v>
      </c>
      <c r="G30" s="24">
        <v>1997</v>
      </c>
      <c r="H30" s="24">
        <v>1998</v>
      </c>
      <c r="I30" s="25"/>
      <c r="J30" s="24">
        <v>1996</v>
      </c>
      <c r="K30" s="24">
        <v>1997</v>
      </c>
      <c r="L30" s="24">
        <v>1998</v>
      </c>
    </row>
    <row r="31" spans="1:12" ht="15">
      <c r="A31" s="21" t="s">
        <v>6</v>
      </c>
      <c r="B31" s="21">
        <v>204</v>
      </c>
      <c r="C31" s="21">
        <v>244</v>
      </c>
      <c r="D31" s="21">
        <v>289</v>
      </c>
      <c r="F31" s="21">
        <v>58</v>
      </c>
      <c r="G31" s="21">
        <v>77</v>
      </c>
      <c r="H31" s="21">
        <v>87</v>
      </c>
      <c r="J31" s="21">
        <f aca="true" t="shared" si="3" ref="J31:L36">B31-F31</f>
        <v>146</v>
      </c>
      <c r="K31" s="21">
        <f t="shared" si="3"/>
        <v>167</v>
      </c>
      <c r="L31" s="21">
        <f t="shared" si="3"/>
        <v>202</v>
      </c>
    </row>
    <row r="32" spans="1:12" ht="15">
      <c r="A32" s="21" t="s">
        <v>8</v>
      </c>
      <c r="B32" s="21">
        <v>173</v>
      </c>
      <c r="C32" s="21">
        <v>238</v>
      </c>
      <c r="D32" s="21">
        <v>245</v>
      </c>
      <c r="F32" s="21">
        <v>19</v>
      </c>
      <c r="G32" s="21">
        <v>24</v>
      </c>
      <c r="H32" s="21">
        <v>25</v>
      </c>
      <c r="J32" s="21">
        <f t="shared" si="3"/>
        <v>154</v>
      </c>
      <c r="K32" s="21">
        <f t="shared" si="3"/>
        <v>214</v>
      </c>
      <c r="L32" s="21">
        <f t="shared" si="3"/>
        <v>220</v>
      </c>
    </row>
    <row r="33" spans="1:12" ht="15">
      <c r="A33" s="21" t="s">
        <v>17</v>
      </c>
      <c r="B33" s="21">
        <v>365</v>
      </c>
      <c r="C33" s="21">
        <v>536</v>
      </c>
      <c r="D33" s="21">
        <v>620</v>
      </c>
      <c r="F33" s="21">
        <v>77</v>
      </c>
      <c r="G33" s="21">
        <v>80</v>
      </c>
      <c r="H33" s="21">
        <v>81</v>
      </c>
      <c r="J33" s="21">
        <f t="shared" si="3"/>
        <v>288</v>
      </c>
      <c r="K33" s="21">
        <f t="shared" si="3"/>
        <v>456</v>
      </c>
      <c r="L33" s="21">
        <f t="shared" si="3"/>
        <v>539</v>
      </c>
    </row>
    <row r="34" spans="1:12" ht="15">
      <c r="A34" s="21" t="s">
        <v>18</v>
      </c>
      <c r="B34" s="21">
        <v>103</v>
      </c>
      <c r="C34" s="21">
        <v>126</v>
      </c>
      <c r="D34" s="21">
        <v>142</v>
      </c>
      <c r="F34" s="21">
        <v>5</v>
      </c>
      <c r="G34" s="21">
        <v>6</v>
      </c>
      <c r="H34" s="21">
        <v>12</v>
      </c>
      <c r="J34" s="21">
        <f t="shared" si="3"/>
        <v>98</v>
      </c>
      <c r="K34" s="21">
        <f t="shared" si="3"/>
        <v>120</v>
      </c>
      <c r="L34" s="21">
        <f t="shared" si="3"/>
        <v>130</v>
      </c>
    </row>
    <row r="35" spans="1:12" ht="15">
      <c r="A35" s="21" t="s">
        <v>19</v>
      </c>
      <c r="B35" s="21">
        <v>59</v>
      </c>
      <c r="C35" s="21">
        <v>88</v>
      </c>
      <c r="D35" s="21">
        <v>65</v>
      </c>
      <c r="F35" s="21">
        <v>12</v>
      </c>
      <c r="G35" s="21">
        <v>11</v>
      </c>
      <c r="H35" s="21">
        <v>14</v>
      </c>
      <c r="J35" s="21">
        <f t="shared" si="3"/>
        <v>47</v>
      </c>
      <c r="K35" s="21">
        <f t="shared" si="3"/>
        <v>77</v>
      </c>
      <c r="L35" s="21">
        <f t="shared" si="3"/>
        <v>51</v>
      </c>
    </row>
    <row r="36" spans="1:12" ht="15">
      <c r="A36" s="21" t="s">
        <v>20</v>
      </c>
      <c r="B36" s="21">
        <v>221</v>
      </c>
      <c r="C36" s="21">
        <v>266</v>
      </c>
      <c r="D36" s="21">
        <v>271</v>
      </c>
      <c r="F36" s="21">
        <v>7</v>
      </c>
      <c r="G36" s="21">
        <v>19</v>
      </c>
      <c r="H36" s="21">
        <v>16</v>
      </c>
      <c r="J36" s="21">
        <f t="shared" si="3"/>
        <v>214</v>
      </c>
      <c r="K36" s="21">
        <f t="shared" si="3"/>
        <v>247</v>
      </c>
      <c r="L36" s="21">
        <f t="shared" si="3"/>
        <v>255</v>
      </c>
    </row>
    <row r="37" spans="1:12" ht="15">
      <c r="A37" s="27" t="s">
        <v>9</v>
      </c>
      <c r="B37" s="26">
        <f>SUM(B31:B36)</f>
        <v>1125</v>
      </c>
      <c r="C37" s="26">
        <f>SUM(C31:C36)</f>
        <v>1498</v>
      </c>
      <c r="D37" s="26">
        <f>SUM(D31:D36)</f>
        <v>1632</v>
      </c>
      <c r="E37" s="26"/>
      <c r="F37" s="26">
        <f>SUM(F31:F36)</f>
        <v>178</v>
      </c>
      <c r="G37" s="26">
        <f>SUM(G31:G36)</f>
        <v>217</v>
      </c>
      <c r="H37" s="26">
        <f>SUM(H31:H36)</f>
        <v>235</v>
      </c>
      <c r="I37" s="26"/>
      <c r="J37" s="26">
        <f>+B37-F37</f>
        <v>947</v>
      </c>
      <c r="K37" s="26">
        <f>+C37-G37</f>
        <v>1281</v>
      </c>
      <c r="L37" s="26">
        <f>+D37-H37</f>
        <v>1397</v>
      </c>
    </row>
    <row r="38" s="6" customFormat="1" ht="12.75">
      <c r="A38" s="29" t="s">
        <v>58</v>
      </c>
    </row>
    <row r="39" s="6" customFormat="1" ht="12.75">
      <c r="A39" s="29" t="s">
        <v>56</v>
      </c>
    </row>
    <row r="41" ht="15">
      <c r="A41" s="20" t="s">
        <v>53</v>
      </c>
    </row>
    <row r="42" ht="15">
      <c r="A42" s="20" t="s">
        <v>26</v>
      </c>
    </row>
    <row r="43" ht="15">
      <c r="A43" s="20" t="s">
        <v>16</v>
      </c>
    </row>
    <row r="44" ht="15">
      <c r="A44" s="20" t="s">
        <v>54</v>
      </c>
    </row>
    <row r="45" ht="15">
      <c r="A45" s="20" t="s">
        <v>29</v>
      </c>
    </row>
    <row r="46" ht="15">
      <c r="A46" s="20" t="s">
        <v>25</v>
      </c>
    </row>
    <row r="48" spans="1:12" ht="15">
      <c r="A48" s="32" t="s">
        <v>2</v>
      </c>
      <c r="B48" s="22" t="s">
        <v>62</v>
      </c>
      <c r="C48" s="22"/>
      <c r="D48" s="22"/>
      <c r="E48" s="23"/>
      <c r="F48" s="22" t="s">
        <v>63</v>
      </c>
      <c r="G48" s="22"/>
      <c r="H48" s="22"/>
      <c r="I48" s="23"/>
      <c r="J48" s="22" t="s">
        <v>5</v>
      </c>
      <c r="K48" s="22"/>
      <c r="L48" s="22"/>
    </row>
    <row r="49" spans="1:12" ht="15">
      <c r="A49" s="33"/>
      <c r="B49" s="24">
        <v>1996</v>
      </c>
      <c r="C49" s="24">
        <v>1997</v>
      </c>
      <c r="D49" s="24">
        <v>1998</v>
      </c>
      <c r="E49" s="25"/>
      <c r="F49" s="24">
        <v>1996</v>
      </c>
      <c r="G49" s="24">
        <v>1997</v>
      </c>
      <c r="H49" s="24">
        <v>1998</v>
      </c>
      <c r="I49" s="25"/>
      <c r="J49" s="24">
        <v>1996</v>
      </c>
      <c r="K49" s="24">
        <v>1997</v>
      </c>
      <c r="L49" s="24">
        <v>1998</v>
      </c>
    </row>
    <row r="50" spans="1:12" ht="15">
      <c r="A50" s="28" t="s">
        <v>6</v>
      </c>
      <c r="B50" s="21">
        <v>167</v>
      </c>
      <c r="C50" s="21">
        <v>210</v>
      </c>
      <c r="D50" s="21">
        <v>166</v>
      </c>
      <c r="F50" s="21">
        <v>8</v>
      </c>
      <c r="G50" s="21">
        <v>11</v>
      </c>
      <c r="H50" s="21">
        <v>18</v>
      </c>
      <c r="J50" s="21">
        <f aca="true" t="shared" si="4" ref="J50:L55">B50-F50</f>
        <v>159</v>
      </c>
      <c r="K50" s="21">
        <f t="shared" si="4"/>
        <v>199</v>
      </c>
      <c r="L50" s="21">
        <f t="shared" si="4"/>
        <v>148</v>
      </c>
    </row>
    <row r="51" spans="1:12" ht="15">
      <c r="A51" s="28" t="s">
        <v>8</v>
      </c>
      <c r="B51" s="21">
        <v>46</v>
      </c>
      <c r="C51" s="21">
        <v>53</v>
      </c>
      <c r="D51" s="21">
        <v>20</v>
      </c>
      <c r="F51" s="21">
        <v>5</v>
      </c>
      <c r="G51" s="21">
        <v>3</v>
      </c>
      <c r="H51" s="21">
        <v>3</v>
      </c>
      <c r="J51" s="21">
        <f t="shared" si="4"/>
        <v>41</v>
      </c>
      <c r="K51" s="21">
        <f t="shared" si="4"/>
        <v>50</v>
      </c>
      <c r="L51" s="21">
        <f t="shared" si="4"/>
        <v>17</v>
      </c>
    </row>
    <row r="52" spans="1:12" ht="15">
      <c r="A52" s="21" t="s">
        <v>17</v>
      </c>
      <c r="B52" s="21">
        <v>131</v>
      </c>
      <c r="C52" s="21">
        <v>133</v>
      </c>
      <c r="D52" s="21">
        <v>89</v>
      </c>
      <c r="F52" s="21">
        <v>16</v>
      </c>
      <c r="G52" s="21">
        <v>25</v>
      </c>
      <c r="H52" s="21">
        <v>16</v>
      </c>
      <c r="J52" s="21">
        <f t="shared" si="4"/>
        <v>115</v>
      </c>
      <c r="K52" s="21">
        <f t="shared" si="4"/>
        <v>108</v>
      </c>
      <c r="L52" s="21">
        <f t="shared" si="4"/>
        <v>73</v>
      </c>
    </row>
    <row r="53" spans="1:12" ht="15">
      <c r="A53" s="21" t="s">
        <v>18</v>
      </c>
      <c r="B53" s="21">
        <v>49</v>
      </c>
      <c r="C53" s="21">
        <v>36</v>
      </c>
      <c r="D53" s="21">
        <v>26</v>
      </c>
      <c r="F53" s="21">
        <v>0</v>
      </c>
      <c r="G53" s="21">
        <v>0</v>
      </c>
      <c r="H53" s="21">
        <v>1</v>
      </c>
      <c r="J53" s="21">
        <f t="shared" si="4"/>
        <v>49</v>
      </c>
      <c r="K53" s="21">
        <f t="shared" si="4"/>
        <v>36</v>
      </c>
      <c r="L53" s="21">
        <f t="shared" si="4"/>
        <v>25</v>
      </c>
    </row>
    <row r="54" spans="1:12" ht="15">
      <c r="A54" s="21" t="s">
        <v>19</v>
      </c>
      <c r="B54" s="21">
        <v>30</v>
      </c>
      <c r="C54" s="21">
        <v>46</v>
      </c>
      <c r="D54" s="21">
        <v>58</v>
      </c>
      <c r="F54" s="21">
        <v>0</v>
      </c>
      <c r="G54" s="21">
        <v>0</v>
      </c>
      <c r="H54" s="21">
        <v>1</v>
      </c>
      <c r="J54" s="21">
        <f t="shared" si="4"/>
        <v>30</v>
      </c>
      <c r="K54" s="21">
        <f t="shared" si="4"/>
        <v>46</v>
      </c>
      <c r="L54" s="21">
        <f t="shared" si="4"/>
        <v>57</v>
      </c>
    </row>
    <row r="55" spans="1:12" ht="15">
      <c r="A55" s="21" t="s">
        <v>21</v>
      </c>
      <c r="B55" s="21">
        <v>395</v>
      </c>
      <c r="C55" s="21">
        <v>229</v>
      </c>
      <c r="D55" s="21">
        <v>244</v>
      </c>
      <c r="F55" s="21">
        <v>40</v>
      </c>
      <c r="G55" s="21">
        <v>74</v>
      </c>
      <c r="H55" s="21">
        <v>72</v>
      </c>
      <c r="J55" s="21">
        <f t="shared" si="4"/>
        <v>355</v>
      </c>
      <c r="K55" s="21">
        <f t="shared" si="4"/>
        <v>155</v>
      </c>
      <c r="L55" s="21">
        <f t="shared" si="4"/>
        <v>172</v>
      </c>
    </row>
    <row r="56" spans="1:12" ht="15">
      <c r="A56" s="27" t="s">
        <v>9</v>
      </c>
      <c r="B56" s="26">
        <f>SUM(B50:B55)</f>
        <v>818</v>
      </c>
      <c r="C56" s="26">
        <f>SUM(C50:C55)</f>
        <v>707</v>
      </c>
      <c r="D56" s="26">
        <f>SUM(D50:D55)</f>
        <v>603</v>
      </c>
      <c r="E56" s="26"/>
      <c r="F56" s="26">
        <f>SUM(F50:F55)</f>
        <v>69</v>
      </c>
      <c r="G56" s="26">
        <f>SUM(G50:G55)</f>
        <v>113</v>
      </c>
      <c r="H56" s="26">
        <f>SUM(H50:H55)</f>
        <v>111</v>
      </c>
      <c r="I56" s="26"/>
      <c r="J56" s="26">
        <f>+B56-F56</f>
        <v>749</v>
      </c>
      <c r="K56" s="26">
        <f>+C56-G56</f>
        <v>594</v>
      </c>
      <c r="L56" s="26">
        <f>+D56-H56</f>
        <v>492</v>
      </c>
    </row>
    <row r="57" s="6" customFormat="1" ht="12.75">
      <c r="A57" s="29" t="s">
        <v>55</v>
      </c>
    </row>
    <row r="58" s="6" customFormat="1" ht="12.75">
      <c r="A58" s="29" t="s">
        <v>56</v>
      </c>
    </row>
    <row r="59" s="6" customFormat="1" ht="12.75">
      <c r="A59" s="30" t="s">
        <v>10</v>
      </c>
    </row>
  </sheetData>
  <mergeCells count="3">
    <mergeCell ref="A8:A9"/>
    <mergeCell ref="A29:A30"/>
    <mergeCell ref="A48:A49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workbookViewId="0" topLeftCell="A1">
      <selection activeCell="B1" sqref="B1"/>
    </sheetView>
  </sheetViews>
  <sheetFormatPr defaultColWidth="11.421875" defaultRowHeight="15"/>
  <cols>
    <col min="1" max="1" width="20.7109375" style="0" customWidth="1"/>
    <col min="2" max="2" width="13.7109375" style="0" bestFit="1" customWidth="1"/>
    <col min="3" max="3" width="12.57421875" style="0" bestFit="1" customWidth="1"/>
    <col min="4" max="4" width="17.140625" style="0" bestFit="1" customWidth="1"/>
    <col min="5" max="5" width="13.28125" style="0" bestFit="1" customWidth="1"/>
    <col min="6" max="6" width="18.7109375" style="0" bestFit="1" customWidth="1"/>
    <col min="7" max="7" width="16.28125" style="0" bestFit="1" customWidth="1"/>
    <col min="8" max="8" width="8.7109375" style="0" bestFit="1" customWidth="1"/>
  </cols>
  <sheetData>
    <row r="1" ht="15">
      <c r="A1" s="1" t="s">
        <v>13</v>
      </c>
    </row>
    <row r="2" ht="15">
      <c r="A2" s="1" t="s">
        <v>15</v>
      </c>
    </row>
    <row r="3" ht="15">
      <c r="A3" s="1" t="s">
        <v>43</v>
      </c>
    </row>
    <row r="4" ht="15">
      <c r="A4" s="1" t="s">
        <v>44</v>
      </c>
    </row>
    <row r="5" ht="15">
      <c r="A5" s="1" t="s">
        <v>64</v>
      </c>
    </row>
    <row r="6" ht="15">
      <c r="A6" s="1" t="s">
        <v>29</v>
      </c>
    </row>
    <row r="7" ht="15">
      <c r="A7" s="1" t="s">
        <v>25</v>
      </c>
    </row>
    <row r="9" spans="1:8" ht="15">
      <c r="A9" s="34" t="s">
        <v>31</v>
      </c>
      <c r="B9" s="34" t="s">
        <v>32</v>
      </c>
      <c r="C9" s="5" t="s">
        <v>33</v>
      </c>
      <c r="D9" s="34" t="s">
        <v>34</v>
      </c>
      <c r="E9" s="5"/>
      <c r="F9" s="34" t="s">
        <v>35</v>
      </c>
      <c r="G9" s="5"/>
      <c r="H9" s="34" t="s">
        <v>9</v>
      </c>
    </row>
    <row r="10" spans="1:8" ht="15">
      <c r="A10" s="35"/>
      <c r="B10" s="35"/>
      <c r="C10" s="11" t="s">
        <v>36</v>
      </c>
      <c r="D10" s="35"/>
      <c r="E10" s="11" t="s">
        <v>37</v>
      </c>
      <c r="F10" s="35"/>
      <c r="G10" s="4" t="s">
        <v>38</v>
      </c>
      <c r="H10" s="35"/>
    </row>
    <row r="11" spans="1:8" ht="15">
      <c r="A11" s="35"/>
      <c r="B11" s="35"/>
      <c r="C11" s="11" t="s">
        <v>39</v>
      </c>
      <c r="D11" s="35"/>
      <c r="E11" s="11" t="s">
        <v>40</v>
      </c>
      <c r="F11" s="35"/>
      <c r="G11" s="11" t="s">
        <v>41</v>
      </c>
      <c r="H11" s="35"/>
    </row>
    <row r="12" spans="1:8" ht="15">
      <c r="A12" s="36"/>
      <c r="B12" s="36"/>
      <c r="C12" s="2" t="s">
        <v>42</v>
      </c>
      <c r="D12" s="36"/>
      <c r="E12" s="2"/>
      <c r="F12" s="36"/>
      <c r="G12" s="2"/>
      <c r="H12" s="36"/>
    </row>
    <row r="13" spans="1:8" ht="8.25" customHeight="1">
      <c r="A13" s="9"/>
      <c r="B13" s="9"/>
      <c r="C13" s="5"/>
      <c r="D13" s="9"/>
      <c r="E13" s="5"/>
      <c r="F13" s="9"/>
      <c r="G13" s="5"/>
      <c r="H13" s="9"/>
    </row>
    <row r="14" spans="1:8" ht="15">
      <c r="A14" s="37">
        <v>1996</v>
      </c>
      <c r="B14" s="37"/>
      <c r="C14" s="37"/>
      <c r="D14" s="37"/>
      <c r="E14" s="37"/>
      <c r="F14" s="37"/>
      <c r="G14" s="37"/>
      <c r="H14" s="37"/>
    </row>
    <row r="15" spans="1:8" ht="8.25" customHeight="1">
      <c r="A15" s="10"/>
      <c r="B15" s="10"/>
      <c r="C15" s="11"/>
      <c r="D15" s="10"/>
      <c r="E15" s="11"/>
      <c r="F15" s="10"/>
      <c r="G15" s="11"/>
      <c r="H15" s="10"/>
    </row>
    <row r="16" spans="1:8" ht="15">
      <c r="A16" t="s">
        <v>6</v>
      </c>
      <c r="B16" s="15">
        <v>2</v>
      </c>
      <c r="C16" s="18">
        <v>0</v>
      </c>
      <c r="D16" s="15">
        <v>41</v>
      </c>
      <c r="E16" s="18">
        <v>1</v>
      </c>
      <c r="F16" s="15">
        <v>59</v>
      </c>
      <c r="G16" s="14" t="s">
        <v>7</v>
      </c>
      <c r="H16" s="15">
        <f aca="true" t="shared" si="0" ref="H16:H22">SUM(B16:G16)</f>
        <v>103</v>
      </c>
    </row>
    <row r="17" spans="1:8" ht="15">
      <c r="A17" t="s">
        <v>8</v>
      </c>
      <c r="B17" s="15">
        <v>1</v>
      </c>
      <c r="C17" s="18">
        <v>0</v>
      </c>
      <c r="D17" s="13" t="s">
        <v>7</v>
      </c>
      <c r="E17" s="18">
        <v>0</v>
      </c>
      <c r="F17" s="15">
        <v>17</v>
      </c>
      <c r="G17" s="14" t="s">
        <v>7</v>
      </c>
      <c r="H17" s="15">
        <f t="shared" si="0"/>
        <v>18</v>
      </c>
    </row>
    <row r="18" spans="1:8" ht="15">
      <c r="A18" t="s">
        <v>17</v>
      </c>
      <c r="B18" s="15">
        <v>2</v>
      </c>
      <c r="C18" s="18">
        <v>1</v>
      </c>
      <c r="D18" s="15">
        <v>0</v>
      </c>
      <c r="E18" s="18">
        <v>0</v>
      </c>
      <c r="F18" s="15">
        <v>34</v>
      </c>
      <c r="G18" s="14" t="s">
        <v>7</v>
      </c>
      <c r="H18" s="15">
        <f t="shared" si="0"/>
        <v>37</v>
      </c>
    </row>
    <row r="19" spans="1:8" ht="15">
      <c r="A19" t="s">
        <v>18</v>
      </c>
      <c r="B19" s="15">
        <v>1</v>
      </c>
      <c r="C19" s="18">
        <v>0</v>
      </c>
      <c r="D19" s="15">
        <v>1</v>
      </c>
      <c r="E19" s="18">
        <v>0</v>
      </c>
      <c r="F19" s="15">
        <v>17</v>
      </c>
      <c r="G19" s="14" t="s">
        <v>7</v>
      </c>
      <c r="H19" s="15">
        <f t="shared" si="0"/>
        <v>19</v>
      </c>
    </row>
    <row r="20" spans="1:8" ht="15">
      <c r="A20" t="s">
        <v>19</v>
      </c>
      <c r="B20" s="15">
        <v>1</v>
      </c>
      <c r="C20" s="18">
        <v>0</v>
      </c>
      <c r="D20" s="15">
        <v>0</v>
      </c>
      <c r="E20" s="14" t="s">
        <v>7</v>
      </c>
      <c r="F20" s="15">
        <v>8</v>
      </c>
      <c r="G20" s="14" t="s">
        <v>7</v>
      </c>
      <c r="H20" s="15">
        <f t="shared" si="0"/>
        <v>9</v>
      </c>
    </row>
    <row r="21" spans="1:8" ht="15">
      <c r="A21" t="s">
        <v>20</v>
      </c>
      <c r="B21" s="15">
        <v>16</v>
      </c>
      <c r="C21" s="18">
        <v>2</v>
      </c>
      <c r="D21" s="15">
        <v>49</v>
      </c>
      <c r="E21" s="18">
        <v>0</v>
      </c>
      <c r="F21" s="15">
        <v>82</v>
      </c>
      <c r="G21" s="18">
        <v>1</v>
      </c>
      <c r="H21" s="15">
        <f t="shared" si="0"/>
        <v>150</v>
      </c>
    </row>
    <row r="22" spans="1:8" ht="15">
      <c r="A22" t="s">
        <v>21</v>
      </c>
      <c r="B22" s="15">
        <v>13</v>
      </c>
      <c r="C22" s="18">
        <v>0</v>
      </c>
      <c r="D22" s="15">
        <v>129</v>
      </c>
      <c r="E22" s="18">
        <v>0</v>
      </c>
      <c r="F22" s="15">
        <v>18</v>
      </c>
      <c r="G22" s="14" t="s">
        <v>7</v>
      </c>
      <c r="H22" s="15">
        <f t="shared" si="0"/>
        <v>160</v>
      </c>
    </row>
    <row r="23" spans="1:8" ht="15">
      <c r="A23" s="12" t="s">
        <v>9</v>
      </c>
      <c r="B23" s="15">
        <f aca="true" t="shared" si="1" ref="B23:H23">SUM(B16:B22)</f>
        <v>36</v>
      </c>
      <c r="C23" s="15">
        <f t="shared" si="1"/>
        <v>3</v>
      </c>
      <c r="D23" s="15">
        <f t="shared" si="1"/>
        <v>220</v>
      </c>
      <c r="E23" s="15">
        <f t="shared" si="1"/>
        <v>1</v>
      </c>
      <c r="F23" s="15">
        <f t="shared" si="1"/>
        <v>235</v>
      </c>
      <c r="G23" s="15">
        <f t="shared" si="1"/>
        <v>1</v>
      </c>
      <c r="H23" s="15">
        <f t="shared" si="1"/>
        <v>496</v>
      </c>
    </row>
    <row r="24" spans="1:8" ht="8.25" customHeight="1">
      <c r="A24" s="10"/>
      <c r="B24" s="10"/>
      <c r="C24" s="11"/>
      <c r="D24" s="10"/>
      <c r="E24" s="11"/>
      <c r="F24" s="10"/>
      <c r="G24" s="11"/>
      <c r="H24" s="10"/>
    </row>
    <row r="25" spans="1:8" ht="15">
      <c r="A25" s="37">
        <v>1997</v>
      </c>
      <c r="B25" s="37"/>
      <c r="C25" s="37"/>
      <c r="D25" s="37"/>
      <c r="E25" s="37"/>
      <c r="F25" s="37"/>
      <c r="G25" s="37"/>
      <c r="H25" s="37"/>
    </row>
    <row r="26" spans="1:8" ht="8.25" customHeight="1">
      <c r="A26" s="10"/>
      <c r="B26" s="10"/>
      <c r="C26" s="11"/>
      <c r="D26" s="10"/>
      <c r="E26" s="11"/>
      <c r="F26" s="10"/>
      <c r="G26" s="11"/>
      <c r="H26" s="10"/>
    </row>
    <row r="27" spans="1:8" ht="15">
      <c r="A27" t="s">
        <v>6</v>
      </c>
      <c r="B27" s="15">
        <v>2</v>
      </c>
      <c r="C27" s="18">
        <v>0</v>
      </c>
      <c r="D27" s="15">
        <v>33</v>
      </c>
      <c r="E27" s="18">
        <v>1</v>
      </c>
      <c r="F27" s="15">
        <v>85</v>
      </c>
      <c r="G27" s="14" t="s">
        <v>7</v>
      </c>
      <c r="H27" s="15">
        <f aca="true" t="shared" si="2" ref="H27:H33">SUM(B27:G27)</f>
        <v>121</v>
      </c>
    </row>
    <row r="28" spans="1:8" ht="15">
      <c r="A28" t="s">
        <v>8</v>
      </c>
      <c r="B28" s="15">
        <v>1</v>
      </c>
      <c r="C28" s="18">
        <v>0</v>
      </c>
      <c r="D28" s="15">
        <v>26</v>
      </c>
      <c r="E28" s="18">
        <v>0</v>
      </c>
      <c r="F28" s="15">
        <v>15</v>
      </c>
      <c r="G28" s="14" t="s">
        <v>7</v>
      </c>
      <c r="H28" s="15">
        <f t="shared" si="2"/>
        <v>42</v>
      </c>
    </row>
    <row r="29" spans="1:8" ht="15">
      <c r="A29" t="s">
        <v>17</v>
      </c>
      <c r="B29" s="15">
        <v>1</v>
      </c>
      <c r="C29" s="18">
        <v>1</v>
      </c>
      <c r="D29" s="15">
        <v>0</v>
      </c>
      <c r="E29" s="18">
        <v>0</v>
      </c>
      <c r="F29" s="15">
        <v>40</v>
      </c>
      <c r="G29" s="14" t="s">
        <v>7</v>
      </c>
      <c r="H29" s="15">
        <f t="shared" si="2"/>
        <v>42</v>
      </c>
    </row>
    <row r="30" spans="1:8" ht="15">
      <c r="A30" t="s">
        <v>18</v>
      </c>
      <c r="B30" s="15">
        <v>4</v>
      </c>
      <c r="C30" s="18">
        <v>0</v>
      </c>
      <c r="D30" s="15">
        <v>2</v>
      </c>
      <c r="E30" s="18">
        <v>0</v>
      </c>
      <c r="F30" s="15">
        <v>14</v>
      </c>
      <c r="G30" s="14" t="s">
        <v>7</v>
      </c>
      <c r="H30" s="15">
        <f t="shared" si="2"/>
        <v>20</v>
      </c>
    </row>
    <row r="31" spans="1:8" ht="15">
      <c r="A31" t="s">
        <v>19</v>
      </c>
      <c r="B31" s="15">
        <v>1</v>
      </c>
      <c r="C31" s="14" t="s">
        <v>7</v>
      </c>
      <c r="D31" s="15">
        <v>6</v>
      </c>
      <c r="E31" s="14" t="s">
        <v>7</v>
      </c>
      <c r="F31" s="15">
        <v>7</v>
      </c>
      <c r="G31" s="14" t="s">
        <v>7</v>
      </c>
      <c r="H31" s="15">
        <f t="shared" si="2"/>
        <v>14</v>
      </c>
    </row>
    <row r="32" spans="1:8" ht="15">
      <c r="A32" t="s">
        <v>20</v>
      </c>
      <c r="B32" s="15">
        <v>15</v>
      </c>
      <c r="C32" s="18">
        <v>0</v>
      </c>
      <c r="D32" s="15">
        <v>36</v>
      </c>
      <c r="E32" s="18">
        <v>1</v>
      </c>
      <c r="F32" s="15">
        <v>84</v>
      </c>
      <c r="G32" s="18">
        <v>0</v>
      </c>
      <c r="H32" s="15">
        <f t="shared" si="2"/>
        <v>136</v>
      </c>
    </row>
    <row r="33" spans="1:8" ht="15">
      <c r="A33" t="s">
        <v>21</v>
      </c>
      <c r="B33" s="15">
        <v>12</v>
      </c>
      <c r="C33" s="18">
        <v>0</v>
      </c>
      <c r="D33" s="15">
        <v>89</v>
      </c>
      <c r="E33" s="18">
        <v>0</v>
      </c>
      <c r="F33" s="15">
        <v>18</v>
      </c>
      <c r="G33" s="14" t="s">
        <v>7</v>
      </c>
      <c r="H33" s="15">
        <f t="shared" si="2"/>
        <v>119</v>
      </c>
    </row>
    <row r="34" spans="1:8" ht="15">
      <c r="A34" s="12" t="s">
        <v>9</v>
      </c>
      <c r="B34" s="15">
        <f aca="true" t="shared" si="3" ref="B34:H34">SUM(B27:B33)</f>
        <v>36</v>
      </c>
      <c r="C34" s="15">
        <f t="shared" si="3"/>
        <v>1</v>
      </c>
      <c r="D34" s="15">
        <f t="shared" si="3"/>
        <v>192</v>
      </c>
      <c r="E34" s="15">
        <f t="shared" si="3"/>
        <v>2</v>
      </c>
      <c r="F34" s="15">
        <f t="shared" si="3"/>
        <v>263</v>
      </c>
      <c r="G34" s="15">
        <f t="shared" si="3"/>
        <v>0</v>
      </c>
      <c r="H34" s="15">
        <f t="shared" si="3"/>
        <v>494</v>
      </c>
    </row>
    <row r="35" ht="8.25" customHeight="1">
      <c r="A35" s="12"/>
    </row>
    <row r="36" spans="1:8" ht="15">
      <c r="A36" s="38">
        <v>1998</v>
      </c>
      <c r="B36" s="38"/>
      <c r="C36" s="38"/>
      <c r="D36" s="38"/>
      <c r="E36" s="38"/>
      <c r="F36" s="38"/>
      <c r="G36" s="38"/>
      <c r="H36" s="38"/>
    </row>
    <row r="37" ht="8.25" customHeight="1">
      <c r="A37" s="12"/>
    </row>
    <row r="38" spans="1:8" ht="15">
      <c r="A38" t="s">
        <v>6</v>
      </c>
      <c r="B38" s="19">
        <v>4</v>
      </c>
      <c r="C38" s="19">
        <v>0</v>
      </c>
      <c r="D38" s="19">
        <v>4</v>
      </c>
      <c r="E38" s="19">
        <v>1</v>
      </c>
      <c r="F38" s="19">
        <v>93</v>
      </c>
      <c r="G38" s="17" t="s">
        <v>7</v>
      </c>
      <c r="H38" s="15">
        <f aca="true" t="shared" si="4" ref="H38:H44">SUM(B38:G38)</f>
        <v>102</v>
      </c>
    </row>
    <row r="39" spans="1:8" ht="15">
      <c r="A39" t="s">
        <v>8</v>
      </c>
      <c r="B39" s="19">
        <v>1</v>
      </c>
      <c r="C39" s="19">
        <v>0</v>
      </c>
      <c r="D39" s="19">
        <v>11</v>
      </c>
      <c r="E39" s="19">
        <v>0</v>
      </c>
      <c r="F39" s="19">
        <v>15</v>
      </c>
      <c r="G39" s="17" t="s">
        <v>7</v>
      </c>
      <c r="H39" s="15">
        <f t="shared" si="4"/>
        <v>27</v>
      </c>
    </row>
    <row r="40" spans="1:8" ht="15">
      <c r="A40" t="s">
        <v>17</v>
      </c>
      <c r="B40" s="19">
        <v>1</v>
      </c>
      <c r="C40" s="19">
        <v>0</v>
      </c>
      <c r="D40" s="19">
        <v>2</v>
      </c>
      <c r="E40" s="19">
        <v>0</v>
      </c>
      <c r="F40" s="19">
        <v>44</v>
      </c>
      <c r="G40" s="17" t="s">
        <v>7</v>
      </c>
      <c r="H40" s="15">
        <f t="shared" si="4"/>
        <v>47</v>
      </c>
    </row>
    <row r="41" spans="1:8" ht="15">
      <c r="A41" t="s">
        <v>18</v>
      </c>
      <c r="B41" s="19">
        <v>4</v>
      </c>
      <c r="C41" s="19">
        <v>0</v>
      </c>
      <c r="D41" s="19">
        <v>1</v>
      </c>
      <c r="E41" s="19">
        <v>0</v>
      </c>
      <c r="F41" s="19">
        <v>16</v>
      </c>
      <c r="G41" s="17" t="s">
        <v>7</v>
      </c>
      <c r="H41" s="15">
        <f t="shared" si="4"/>
        <v>21</v>
      </c>
    </row>
    <row r="42" spans="1:8" ht="15">
      <c r="A42" t="s">
        <v>19</v>
      </c>
      <c r="B42" s="19">
        <v>0</v>
      </c>
      <c r="C42" s="19">
        <v>0</v>
      </c>
      <c r="D42" s="19">
        <v>19</v>
      </c>
      <c r="E42" s="19">
        <v>0</v>
      </c>
      <c r="F42" s="19">
        <v>11</v>
      </c>
      <c r="G42" s="17" t="s">
        <v>7</v>
      </c>
      <c r="H42" s="15">
        <f t="shared" si="4"/>
        <v>30</v>
      </c>
    </row>
    <row r="43" spans="1:8" ht="15">
      <c r="A43" t="s">
        <v>20</v>
      </c>
      <c r="B43" s="19">
        <v>11</v>
      </c>
      <c r="C43" s="19">
        <v>1</v>
      </c>
      <c r="D43" s="19">
        <v>4</v>
      </c>
      <c r="E43" s="19">
        <v>1</v>
      </c>
      <c r="F43" s="19">
        <v>88</v>
      </c>
      <c r="G43" s="19">
        <v>0</v>
      </c>
      <c r="H43" s="15">
        <f t="shared" si="4"/>
        <v>105</v>
      </c>
    </row>
    <row r="44" spans="1:8" ht="15">
      <c r="A44" t="s">
        <v>21</v>
      </c>
      <c r="B44" s="19">
        <v>11</v>
      </c>
      <c r="C44" s="19">
        <v>0</v>
      </c>
      <c r="D44" s="19">
        <v>74</v>
      </c>
      <c r="E44" s="19">
        <v>0</v>
      </c>
      <c r="F44" s="19">
        <v>19</v>
      </c>
      <c r="G44" s="17" t="s">
        <v>7</v>
      </c>
      <c r="H44" s="15">
        <f t="shared" si="4"/>
        <v>104</v>
      </c>
    </row>
    <row r="45" spans="1:8" ht="15">
      <c r="A45" s="3" t="s">
        <v>9</v>
      </c>
      <c r="B45" s="16">
        <f aca="true" t="shared" si="5" ref="B45:H45">SUM(B38:B44)</f>
        <v>32</v>
      </c>
      <c r="C45" s="16">
        <f t="shared" si="5"/>
        <v>1</v>
      </c>
      <c r="D45" s="16">
        <f t="shared" si="5"/>
        <v>115</v>
      </c>
      <c r="E45" s="16">
        <f t="shared" si="5"/>
        <v>2</v>
      </c>
      <c r="F45" s="16">
        <f t="shared" si="5"/>
        <v>286</v>
      </c>
      <c r="G45" s="16">
        <f t="shared" si="5"/>
        <v>0</v>
      </c>
      <c r="H45" s="16">
        <f t="shared" si="5"/>
        <v>436</v>
      </c>
    </row>
    <row r="46" ht="15">
      <c r="A46" s="7" t="s">
        <v>30</v>
      </c>
    </row>
    <row r="47" ht="15">
      <c r="A47" s="7" t="s">
        <v>27</v>
      </c>
    </row>
    <row r="48" ht="15">
      <c r="A48" s="8" t="s">
        <v>10</v>
      </c>
    </row>
    <row r="49" ht="15">
      <c r="A49" s="8" t="s">
        <v>11</v>
      </c>
    </row>
    <row r="50" ht="15">
      <c r="A50" s="8"/>
    </row>
    <row r="63" ht="8.25" customHeight="1"/>
    <row r="65" ht="8.25" customHeight="1"/>
    <row r="74" ht="8.25" customHeight="1"/>
    <row r="76" ht="8.25" customHeight="1"/>
    <row r="85" ht="8.25" customHeight="1"/>
    <row r="87" ht="8.25" customHeight="1"/>
  </sheetData>
  <mergeCells count="8">
    <mergeCell ref="H9:H12"/>
    <mergeCell ref="A14:H14"/>
    <mergeCell ref="A25:H25"/>
    <mergeCell ref="A36:H36"/>
    <mergeCell ref="A9:A12"/>
    <mergeCell ref="B9:B12"/>
    <mergeCell ref="D9:D12"/>
    <mergeCell ref="F9:F12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71" r:id="rId1"/>
  <rowBreaks count="5" manualBreakCount="5">
    <brk id="49" max="255" man="1"/>
    <brk id="73" max="255" man="1"/>
    <brk id="120" max="255" man="1"/>
    <brk id="167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workbookViewId="0" topLeftCell="A45">
      <selection activeCell="D4" sqref="D4"/>
    </sheetView>
  </sheetViews>
  <sheetFormatPr defaultColWidth="11.421875" defaultRowHeight="15"/>
  <cols>
    <col min="1" max="1" width="17.00390625" style="0" customWidth="1"/>
    <col min="2" max="2" width="13.28125" style="0" bestFit="1" customWidth="1"/>
    <col min="3" max="3" width="12.57421875" style="0" bestFit="1" customWidth="1"/>
    <col min="4" max="4" width="17.140625" style="0" bestFit="1" customWidth="1"/>
    <col min="5" max="5" width="13.28125" style="0" bestFit="1" customWidth="1"/>
    <col min="6" max="6" width="18.7109375" style="0" bestFit="1" customWidth="1"/>
    <col min="7" max="7" width="16.28125" style="0" bestFit="1" customWidth="1"/>
  </cols>
  <sheetData>
    <row r="1" ht="15">
      <c r="A1" s="1" t="s">
        <v>14</v>
      </c>
    </row>
    <row r="2" ht="15">
      <c r="A2" s="1" t="s">
        <v>15</v>
      </c>
    </row>
    <row r="3" ht="15">
      <c r="A3" s="1" t="s">
        <v>45</v>
      </c>
    </row>
    <row r="4" ht="15">
      <c r="A4" s="1" t="s">
        <v>44</v>
      </c>
    </row>
    <row r="5" ht="15">
      <c r="A5" s="1" t="s">
        <v>64</v>
      </c>
    </row>
    <row r="6" ht="15">
      <c r="A6" s="1" t="s">
        <v>29</v>
      </c>
    </row>
    <row r="7" ht="15">
      <c r="A7" s="1" t="s">
        <v>46</v>
      </c>
    </row>
    <row r="9" spans="1:8" ht="15">
      <c r="A9" s="34" t="s">
        <v>39</v>
      </c>
      <c r="B9" s="34" t="s">
        <v>32</v>
      </c>
      <c r="C9" s="5" t="s">
        <v>33</v>
      </c>
      <c r="D9" s="34" t="s">
        <v>34</v>
      </c>
      <c r="E9" s="5"/>
      <c r="F9" s="34" t="s">
        <v>35</v>
      </c>
      <c r="G9" s="5"/>
      <c r="H9" s="34" t="s">
        <v>9</v>
      </c>
    </row>
    <row r="10" spans="1:8" ht="15">
      <c r="A10" s="35"/>
      <c r="B10" s="35"/>
      <c r="C10" s="11" t="s">
        <v>36</v>
      </c>
      <c r="D10" s="35"/>
      <c r="E10" s="11" t="s">
        <v>37</v>
      </c>
      <c r="F10" s="35"/>
      <c r="G10" s="4" t="s">
        <v>38</v>
      </c>
      <c r="H10" s="35"/>
    </row>
    <row r="11" spans="1:8" ht="15">
      <c r="A11" s="35"/>
      <c r="B11" s="35"/>
      <c r="C11" s="11" t="s">
        <v>39</v>
      </c>
      <c r="D11" s="35"/>
      <c r="E11" s="11" t="s">
        <v>40</v>
      </c>
      <c r="F11" s="35"/>
      <c r="G11" s="11" t="s">
        <v>41</v>
      </c>
      <c r="H11" s="35"/>
    </row>
    <row r="12" spans="1:8" ht="15">
      <c r="A12" s="36"/>
      <c r="B12" s="36"/>
      <c r="C12" s="2" t="s">
        <v>42</v>
      </c>
      <c r="D12" s="36"/>
      <c r="E12" s="2"/>
      <c r="F12" s="36"/>
      <c r="G12" s="2"/>
      <c r="H12" s="36"/>
    </row>
    <row r="13" spans="1:8" ht="8.25" customHeight="1">
      <c r="A13" s="9"/>
      <c r="B13" s="9"/>
      <c r="C13" s="5"/>
      <c r="D13" s="9"/>
      <c r="E13" s="5"/>
      <c r="F13" s="9"/>
      <c r="G13" s="5"/>
      <c r="H13" s="9"/>
    </row>
    <row r="14" spans="1:8" ht="15">
      <c r="A14" s="37">
        <v>1996</v>
      </c>
      <c r="B14" s="37"/>
      <c r="C14" s="37"/>
      <c r="D14" s="37"/>
      <c r="E14" s="37"/>
      <c r="F14" s="37"/>
      <c r="G14" s="37"/>
      <c r="H14" s="37"/>
    </row>
    <row r="15" spans="1:8" ht="8.25" customHeight="1">
      <c r="A15" s="10"/>
      <c r="B15" s="10"/>
      <c r="C15" s="11"/>
      <c r="D15" s="10"/>
      <c r="E15" s="11"/>
      <c r="F15" s="10"/>
      <c r="G15" s="11"/>
      <c r="H15" s="10"/>
    </row>
    <row r="16" spans="1:8" ht="15">
      <c r="A16" t="s">
        <v>6</v>
      </c>
      <c r="B16" s="15">
        <v>1</v>
      </c>
      <c r="C16" s="18">
        <v>1</v>
      </c>
      <c r="D16" s="13" t="s">
        <v>7</v>
      </c>
      <c r="E16" s="18">
        <v>0</v>
      </c>
      <c r="F16" s="15">
        <v>7</v>
      </c>
      <c r="G16" s="18">
        <v>0</v>
      </c>
      <c r="H16" s="15">
        <f aca="true" t="shared" si="0" ref="H16:H22">SUM(B16:G16)</f>
        <v>9</v>
      </c>
    </row>
    <row r="17" spans="1:8" ht="15">
      <c r="A17" t="s">
        <v>8</v>
      </c>
      <c r="B17" s="15">
        <v>0</v>
      </c>
      <c r="C17" s="18">
        <v>0</v>
      </c>
      <c r="D17" s="13" t="s">
        <v>7</v>
      </c>
      <c r="E17" s="18">
        <v>0</v>
      </c>
      <c r="F17" s="15">
        <v>1</v>
      </c>
      <c r="G17" s="18">
        <v>0</v>
      </c>
      <c r="H17" s="15">
        <f t="shared" si="0"/>
        <v>1</v>
      </c>
    </row>
    <row r="18" spans="1:8" ht="15">
      <c r="A18" t="s">
        <v>17</v>
      </c>
      <c r="B18" s="15">
        <v>0</v>
      </c>
      <c r="C18" s="18">
        <v>7</v>
      </c>
      <c r="D18" s="13" t="s">
        <v>7</v>
      </c>
      <c r="E18" s="18">
        <v>1</v>
      </c>
      <c r="F18" s="15">
        <v>3</v>
      </c>
      <c r="G18" s="18">
        <v>0</v>
      </c>
      <c r="H18" s="15">
        <f t="shared" si="0"/>
        <v>11</v>
      </c>
    </row>
    <row r="19" spans="1:8" ht="15">
      <c r="A19" t="s">
        <v>18</v>
      </c>
      <c r="B19" s="15">
        <v>0</v>
      </c>
      <c r="C19" s="18">
        <v>1</v>
      </c>
      <c r="D19" s="15">
        <v>0</v>
      </c>
      <c r="E19" s="14" t="s">
        <v>7</v>
      </c>
      <c r="F19" s="15">
        <v>2</v>
      </c>
      <c r="G19" s="18">
        <v>0</v>
      </c>
      <c r="H19" s="15">
        <f t="shared" si="0"/>
        <v>3</v>
      </c>
    </row>
    <row r="20" spans="1:8" ht="15">
      <c r="A20" t="s">
        <v>19</v>
      </c>
      <c r="B20" s="15">
        <v>0</v>
      </c>
      <c r="C20" s="18">
        <v>0</v>
      </c>
      <c r="D20" s="13" t="s">
        <v>7</v>
      </c>
      <c r="E20" s="14" t="s">
        <v>7</v>
      </c>
      <c r="F20" s="15">
        <v>0</v>
      </c>
      <c r="G20" s="18">
        <v>0</v>
      </c>
      <c r="H20" s="15">
        <f t="shared" si="0"/>
        <v>0</v>
      </c>
    </row>
    <row r="21" spans="1:8" ht="15">
      <c r="A21" t="s">
        <v>20</v>
      </c>
      <c r="B21" s="15">
        <v>5</v>
      </c>
      <c r="C21" s="18">
        <v>0</v>
      </c>
      <c r="D21" s="15">
        <v>1</v>
      </c>
      <c r="E21" s="18">
        <v>0</v>
      </c>
      <c r="F21" s="15">
        <v>13</v>
      </c>
      <c r="G21" s="18">
        <v>2</v>
      </c>
      <c r="H21" s="15">
        <f t="shared" si="0"/>
        <v>21</v>
      </c>
    </row>
    <row r="22" spans="1:8" ht="15">
      <c r="A22" t="s">
        <v>21</v>
      </c>
      <c r="B22" s="15">
        <v>3</v>
      </c>
      <c r="C22" s="18">
        <v>0</v>
      </c>
      <c r="D22" s="15">
        <v>9</v>
      </c>
      <c r="E22" s="18">
        <v>2</v>
      </c>
      <c r="F22" s="15">
        <v>32</v>
      </c>
      <c r="G22" s="18">
        <v>9</v>
      </c>
      <c r="H22" s="15">
        <f t="shared" si="0"/>
        <v>55</v>
      </c>
    </row>
    <row r="23" spans="1:8" ht="15">
      <c r="A23" s="12" t="s">
        <v>9</v>
      </c>
      <c r="B23" s="15">
        <f aca="true" t="shared" si="1" ref="B23:H23">SUM(B16:B22)</f>
        <v>9</v>
      </c>
      <c r="C23" s="15">
        <f t="shared" si="1"/>
        <v>9</v>
      </c>
      <c r="D23" s="15">
        <f t="shared" si="1"/>
        <v>10</v>
      </c>
      <c r="E23" s="15">
        <f t="shared" si="1"/>
        <v>3</v>
      </c>
      <c r="F23" s="15">
        <f t="shared" si="1"/>
        <v>58</v>
      </c>
      <c r="G23" s="15">
        <f t="shared" si="1"/>
        <v>11</v>
      </c>
      <c r="H23" s="15">
        <f t="shared" si="1"/>
        <v>100</v>
      </c>
    </row>
    <row r="24" spans="1:8" ht="8.25" customHeight="1">
      <c r="A24" s="10"/>
      <c r="B24" s="10"/>
      <c r="C24" s="11"/>
      <c r="D24" s="10"/>
      <c r="E24" s="11"/>
      <c r="F24" s="10"/>
      <c r="G24" s="11"/>
      <c r="H24" s="10"/>
    </row>
    <row r="25" spans="1:8" ht="15">
      <c r="A25" s="37">
        <v>1997</v>
      </c>
      <c r="B25" s="37"/>
      <c r="C25" s="37"/>
      <c r="D25" s="37"/>
      <c r="E25" s="37"/>
      <c r="F25" s="37"/>
      <c r="G25" s="37"/>
      <c r="H25" s="37"/>
    </row>
    <row r="26" spans="1:8" ht="8.25" customHeight="1">
      <c r="A26" s="10"/>
      <c r="B26" s="10"/>
      <c r="C26" s="11"/>
      <c r="D26" s="10"/>
      <c r="E26" s="11"/>
      <c r="F26" s="10"/>
      <c r="G26" s="11"/>
      <c r="H26" s="10"/>
    </row>
    <row r="27" spans="1:8" ht="15">
      <c r="A27" t="s">
        <v>6</v>
      </c>
      <c r="B27" s="15">
        <v>1</v>
      </c>
      <c r="C27" s="18">
        <v>1</v>
      </c>
      <c r="D27" s="13" t="s">
        <v>7</v>
      </c>
      <c r="E27" s="18">
        <v>1</v>
      </c>
      <c r="F27" s="15">
        <v>11</v>
      </c>
      <c r="G27" s="18">
        <v>0</v>
      </c>
      <c r="H27" s="15">
        <f aca="true" t="shared" si="2" ref="H27:H33">SUM(B27:G27)</f>
        <v>14</v>
      </c>
    </row>
    <row r="28" spans="1:8" ht="15">
      <c r="A28" t="s">
        <v>8</v>
      </c>
      <c r="B28" s="15">
        <v>0</v>
      </c>
      <c r="C28" s="14" t="s">
        <v>7</v>
      </c>
      <c r="D28" s="13" t="s">
        <v>7</v>
      </c>
      <c r="E28" s="14" t="s">
        <v>7</v>
      </c>
      <c r="F28" s="15">
        <v>2</v>
      </c>
      <c r="G28" s="18">
        <v>0</v>
      </c>
      <c r="H28" s="15">
        <f t="shared" si="2"/>
        <v>2</v>
      </c>
    </row>
    <row r="29" spans="1:8" ht="15">
      <c r="A29" t="s">
        <v>17</v>
      </c>
      <c r="B29" s="15">
        <v>1</v>
      </c>
      <c r="C29" s="18">
        <v>5</v>
      </c>
      <c r="D29" s="13" t="s">
        <v>7</v>
      </c>
      <c r="E29" s="18">
        <v>1</v>
      </c>
      <c r="F29" s="15">
        <v>3</v>
      </c>
      <c r="G29" s="18">
        <v>0</v>
      </c>
      <c r="H29" s="15">
        <f t="shared" si="2"/>
        <v>10</v>
      </c>
    </row>
    <row r="30" spans="1:8" ht="15">
      <c r="A30" t="s">
        <v>18</v>
      </c>
      <c r="B30" s="15">
        <v>0</v>
      </c>
      <c r="C30" s="18">
        <v>1</v>
      </c>
      <c r="D30" s="13" t="s">
        <v>7</v>
      </c>
      <c r="E30" s="14" t="s">
        <v>7</v>
      </c>
      <c r="F30" s="15">
        <v>1</v>
      </c>
      <c r="G30" s="18">
        <v>0</v>
      </c>
      <c r="H30" s="15">
        <f t="shared" si="2"/>
        <v>2</v>
      </c>
    </row>
    <row r="31" spans="1:8" ht="15">
      <c r="A31" t="s">
        <v>19</v>
      </c>
      <c r="B31" s="15">
        <v>0</v>
      </c>
      <c r="C31" s="18">
        <v>0</v>
      </c>
      <c r="D31" s="13" t="s">
        <v>7</v>
      </c>
      <c r="E31" s="14" t="s">
        <v>7</v>
      </c>
      <c r="F31" s="15">
        <v>1</v>
      </c>
      <c r="G31" s="18">
        <v>0</v>
      </c>
      <c r="H31" s="15">
        <f t="shared" si="2"/>
        <v>1</v>
      </c>
    </row>
    <row r="32" spans="1:8" ht="15">
      <c r="A32" t="s">
        <v>20</v>
      </c>
      <c r="B32" s="15">
        <v>5</v>
      </c>
      <c r="C32" s="18">
        <v>0</v>
      </c>
      <c r="D32" s="15">
        <v>0</v>
      </c>
      <c r="E32" s="18">
        <v>5</v>
      </c>
      <c r="F32" s="15">
        <v>12</v>
      </c>
      <c r="G32" s="18">
        <v>2</v>
      </c>
      <c r="H32" s="15">
        <f t="shared" si="2"/>
        <v>24</v>
      </c>
    </row>
    <row r="33" spans="1:8" ht="15">
      <c r="A33" t="s">
        <v>21</v>
      </c>
      <c r="B33" s="15">
        <v>5</v>
      </c>
      <c r="C33" s="18">
        <v>1</v>
      </c>
      <c r="D33" s="15">
        <v>0</v>
      </c>
      <c r="E33" s="18">
        <v>4</v>
      </c>
      <c r="F33" s="15">
        <v>27</v>
      </c>
      <c r="G33" s="18">
        <v>11</v>
      </c>
      <c r="H33" s="15">
        <f t="shared" si="2"/>
        <v>48</v>
      </c>
    </row>
    <row r="34" spans="1:8" ht="15">
      <c r="A34" s="12" t="s">
        <v>9</v>
      </c>
      <c r="B34" s="15">
        <f aca="true" t="shared" si="3" ref="B34:H34">SUM(B27:B33)</f>
        <v>12</v>
      </c>
      <c r="C34" s="15">
        <f t="shared" si="3"/>
        <v>8</v>
      </c>
      <c r="D34" s="15">
        <f t="shared" si="3"/>
        <v>0</v>
      </c>
      <c r="E34" s="15">
        <f t="shared" si="3"/>
        <v>11</v>
      </c>
      <c r="F34" s="15">
        <f t="shared" si="3"/>
        <v>57</v>
      </c>
      <c r="G34" s="15">
        <f t="shared" si="3"/>
        <v>13</v>
      </c>
      <c r="H34" s="15">
        <f t="shared" si="3"/>
        <v>101</v>
      </c>
    </row>
    <row r="35" ht="8.25" customHeight="1">
      <c r="A35" s="12"/>
    </row>
    <row r="36" spans="1:8" ht="15">
      <c r="A36" s="38">
        <v>1998</v>
      </c>
      <c r="B36" s="38"/>
      <c r="C36" s="38"/>
      <c r="D36" s="38"/>
      <c r="E36" s="38"/>
      <c r="F36" s="38"/>
      <c r="G36" s="38"/>
      <c r="H36" s="38"/>
    </row>
    <row r="37" ht="8.25" customHeight="1">
      <c r="A37" s="12"/>
    </row>
    <row r="38" spans="1:8" ht="15">
      <c r="A38" t="s">
        <v>6</v>
      </c>
      <c r="B38" s="19">
        <v>1</v>
      </c>
      <c r="C38" s="19">
        <v>1</v>
      </c>
      <c r="D38" s="17" t="s">
        <v>7</v>
      </c>
      <c r="E38" s="19">
        <v>1</v>
      </c>
      <c r="F38" s="19">
        <v>19</v>
      </c>
      <c r="G38" s="17" t="s">
        <v>7</v>
      </c>
      <c r="H38" s="15">
        <f aca="true" t="shared" si="4" ref="H38:H44">SUM(B38:G38)</f>
        <v>22</v>
      </c>
    </row>
    <row r="39" spans="1:8" ht="15">
      <c r="A39" t="s">
        <v>8</v>
      </c>
      <c r="B39" s="19">
        <v>0</v>
      </c>
      <c r="C39" s="19">
        <v>0</v>
      </c>
      <c r="D39" s="17" t="s">
        <v>7</v>
      </c>
      <c r="E39" s="17" t="s">
        <v>7</v>
      </c>
      <c r="F39" s="19">
        <v>3</v>
      </c>
      <c r="G39" s="17" t="s">
        <v>7</v>
      </c>
      <c r="H39" s="15">
        <f t="shared" si="4"/>
        <v>3</v>
      </c>
    </row>
    <row r="40" spans="1:8" ht="15">
      <c r="A40" t="s">
        <v>17</v>
      </c>
      <c r="B40" s="19">
        <v>0</v>
      </c>
      <c r="C40" s="19">
        <v>4</v>
      </c>
      <c r="D40" s="17" t="s">
        <v>7</v>
      </c>
      <c r="E40" s="19">
        <v>1</v>
      </c>
      <c r="F40" s="19">
        <v>4</v>
      </c>
      <c r="G40" s="17" t="s">
        <v>7</v>
      </c>
      <c r="H40" s="15">
        <f t="shared" si="4"/>
        <v>9</v>
      </c>
    </row>
    <row r="41" spans="1:8" ht="15">
      <c r="A41" t="s">
        <v>18</v>
      </c>
      <c r="B41" s="17" t="s">
        <v>7</v>
      </c>
      <c r="C41" s="19">
        <v>1</v>
      </c>
      <c r="D41" s="17" t="s">
        <v>7</v>
      </c>
      <c r="E41" s="17" t="s">
        <v>7</v>
      </c>
      <c r="F41" s="19">
        <v>1</v>
      </c>
      <c r="G41" s="17" t="s">
        <v>7</v>
      </c>
      <c r="H41" s="15">
        <f t="shared" si="4"/>
        <v>2</v>
      </c>
    </row>
    <row r="42" spans="1:8" ht="15">
      <c r="A42" t="s">
        <v>19</v>
      </c>
      <c r="B42" s="19">
        <v>0</v>
      </c>
      <c r="C42" s="17" t="s">
        <v>7</v>
      </c>
      <c r="D42" s="17" t="s">
        <v>7</v>
      </c>
      <c r="E42" s="17" t="s">
        <v>7</v>
      </c>
      <c r="F42" s="19">
        <v>1</v>
      </c>
      <c r="G42" s="17" t="s">
        <v>7</v>
      </c>
      <c r="H42" s="15">
        <f t="shared" si="4"/>
        <v>1</v>
      </c>
    </row>
    <row r="43" spans="1:8" ht="15">
      <c r="A43" t="s">
        <v>20</v>
      </c>
      <c r="B43" s="19">
        <v>7</v>
      </c>
      <c r="C43" s="19">
        <v>0</v>
      </c>
      <c r="D43" s="19">
        <v>1</v>
      </c>
      <c r="E43" s="19">
        <v>3</v>
      </c>
      <c r="F43" s="19">
        <v>193</v>
      </c>
      <c r="G43" s="17" t="s">
        <v>7</v>
      </c>
      <c r="H43" s="15">
        <f t="shared" si="4"/>
        <v>204</v>
      </c>
    </row>
    <row r="44" spans="1:8" ht="15">
      <c r="A44" t="s">
        <v>21</v>
      </c>
      <c r="B44" s="19">
        <v>3</v>
      </c>
      <c r="C44" s="19">
        <v>1</v>
      </c>
      <c r="D44" s="19">
        <v>0</v>
      </c>
      <c r="E44" s="19">
        <v>2</v>
      </c>
      <c r="F44" s="19">
        <v>25</v>
      </c>
      <c r="G44" s="19">
        <v>0</v>
      </c>
      <c r="H44" s="15">
        <f t="shared" si="4"/>
        <v>31</v>
      </c>
    </row>
    <row r="45" spans="1:8" ht="15">
      <c r="A45" s="3" t="s">
        <v>9</v>
      </c>
      <c r="B45" s="16">
        <f aca="true" t="shared" si="5" ref="B45:H45">SUM(B38:B44)</f>
        <v>11</v>
      </c>
      <c r="C45" s="16">
        <f t="shared" si="5"/>
        <v>7</v>
      </c>
      <c r="D45" s="16">
        <f t="shared" si="5"/>
        <v>1</v>
      </c>
      <c r="E45" s="16">
        <f t="shared" si="5"/>
        <v>7</v>
      </c>
      <c r="F45" s="16">
        <f t="shared" si="5"/>
        <v>246</v>
      </c>
      <c r="G45" s="16">
        <f t="shared" si="5"/>
        <v>0</v>
      </c>
      <c r="H45" s="16">
        <f t="shared" si="5"/>
        <v>272</v>
      </c>
    </row>
    <row r="46" ht="15">
      <c r="A46" s="7" t="s">
        <v>30</v>
      </c>
    </row>
    <row r="47" ht="15">
      <c r="A47" s="7" t="s">
        <v>27</v>
      </c>
    </row>
    <row r="48" ht="15">
      <c r="A48" s="8" t="s">
        <v>10</v>
      </c>
    </row>
    <row r="49" ht="15">
      <c r="A49" s="8" t="s">
        <v>11</v>
      </c>
    </row>
  </sheetData>
  <mergeCells count="8">
    <mergeCell ref="H9:H12"/>
    <mergeCell ref="A14:H14"/>
    <mergeCell ref="A25:H25"/>
    <mergeCell ref="A36:H36"/>
    <mergeCell ref="A9:A12"/>
    <mergeCell ref="B9:B12"/>
    <mergeCell ref="D9:D12"/>
    <mergeCell ref="F9:F12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75" zoomScaleNormal="75" workbookViewId="0" topLeftCell="A1">
      <selection activeCell="A52" sqref="A52"/>
    </sheetView>
  </sheetViews>
  <sheetFormatPr defaultColWidth="11.421875" defaultRowHeight="15"/>
  <cols>
    <col min="1" max="1" width="18.421875" style="0" customWidth="1"/>
    <col min="2" max="2" width="13.7109375" style="0" customWidth="1"/>
    <col min="3" max="3" width="12.57421875" style="0" customWidth="1"/>
    <col min="4" max="4" width="17.140625" style="0" customWidth="1"/>
    <col min="5" max="5" width="13.28125" style="0" customWidth="1"/>
    <col min="6" max="6" width="18.7109375" style="0" customWidth="1"/>
    <col min="7" max="7" width="16.28125" style="0" customWidth="1"/>
    <col min="8" max="8" width="8.7109375" style="0" customWidth="1"/>
  </cols>
  <sheetData>
    <row r="1" ht="15">
      <c r="A1" s="1" t="s">
        <v>22</v>
      </c>
    </row>
    <row r="2" ht="15">
      <c r="A2" s="1" t="s">
        <v>24</v>
      </c>
    </row>
    <row r="3" ht="15">
      <c r="A3" s="1" t="s">
        <v>51</v>
      </c>
    </row>
    <row r="4" ht="15">
      <c r="A4" s="1" t="s">
        <v>49</v>
      </c>
    </row>
    <row r="5" ht="15">
      <c r="A5" s="1" t="s">
        <v>64</v>
      </c>
    </row>
    <row r="6" ht="15">
      <c r="A6" s="1" t="s">
        <v>29</v>
      </c>
    </row>
    <row r="7" ht="15">
      <c r="A7" s="1" t="s">
        <v>25</v>
      </c>
    </row>
    <row r="9" spans="1:8" ht="15">
      <c r="A9" s="34" t="s">
        <v>31</v>
      </c>
      <c r="B9" s="34" t="s">
        <v>32</v>
      </c>
      <c r="C9" s="5" t="s">
        <v>33</v>
      </c>
      <c r="D9" s="34" t="s">
        <v>34</v>
      </c>
      <c r="E9" s="5"/>
      <c r="F9" s="34" t="s">
        <v>35</v>
      </c>
      <c r="G9" s="5"/>
      <c r="H9" s="34" t="s">
        <v>9</v>
      </c>
    </row>
    <row r="10" spans="1:8" ht="15">
      <c r="A10" s="35"/>
      <c r="B10" s="35"/>
      <c r="C10" s="11" t="s">
        <v>36</v>
      </c>
      <c r="D10" s="35"/>
      <c r="E10" s="11" t="s">
        <v>37</v>
      </c>
      <c r="F10" s="35"/>
      <c r="G10" s="4" t="s">
        <v>38</v>
      </c>
      <c r="H10" s="35"/>
    </row>
    <row r="11" spans="1:8" ht="15">
      <c r="A11" s="35"/>
      <c r="B11" s="35"/>
      <c r="C11" s="11" t="s">
        <v>39</v>
      </c>
      <c r="D11" s="35"/>
      <c r="E11" s="11" t="s">
        <v>40</v>
      </c>
      <c r="F11" s="35"/>
      <c r="G11" s="11" t="s">
        <v>41</v>
      </c>
      <c r="H11" s="35"/>
    </row>
    <row r="12" spans="1:8" ht="15">
      <c r="A12" s="36"/>
      <c r="B12" s="36"/>
      <c r="C12" s="2" t="s">
        <v>42</v>
      </c>
      <c r="D12" s="36"/>
      <c r="E12" s="2"/>
      <c r="F12" s="36"/>
      <c r="G12" s="2"/>
      <c r="H12" s="36"/>
    </row>
    <row r="13" spans="1:8" ht="8.25" customHeight="1">
      <c r="A13" s="9"/>
      <c r="B13" s="9"/>
      <c r="C13" s="5"/>
      <c r="D13" s="9"/>
      <c r="E13" s="5"/>
      <c r="F13" s="9"/>
      <c r="G13" s="5"/>
      <c r="H13" s="9"/>
    </row>
    <row r="14" spans="1:8" ht="15">
      <c r="A14" s="37">
        <v>1996</v>
      </c>
      <c r="B14" s="37"/>
      <c r="C14" s="37"/>
      <c r="D14" s="37"/>
      <c r="E14" s="37"/>
      <c r="F14" s="37"/>
      <c r="G14" s="37"/>
      <c r="H14" s="37"/>
    </row>
    <row r="15" spans="1:8" ht="8.25" customHeight="1">
      <c r="A15" s="10"/>
      <c r="B15" s="10"/>
      <c r="C15" s="11"/>
      <c r="D15" s="10"/>
      <c r="E15" s="11"/>
      <c r="F15" s="10"/>
      <c r="G15" s="11"/>
      <c r="H15" s="10"/>
    </row>
    <row r="16" spans="1:8" ht="15">
      <c r="A16" t="s">
        <v>6</v>
      </c>
      <c r="B16">
        <v>16</v>
      </c>
      <c r="C16">
        <v>1</v>
      </c>
      <c r="D16">
        <v>6</v>
      </c>
      <c r="E16">
        <v>10</v>
      </c>
      <c r="F16">
        <v>153</v>
      </c>
      <c r="G16">
        <v>18</v>
      </c>
      <c r="H16" s="15">
        <f aca="true" t="shared" si="0" ref="H16:H21">SUM(B16:G16)</f>
        <v>204</v>
      </c>
    </row>
    <row r="17" spans="1:8" ht="15">
      <c r="A17" t="s">
        <v>8</v>
      </c>
      <c r="B17" s="15">
        <v>26</v>
      </c>
      <c r="C17" s="18">
        <v>6</v>
      </c>
      <c r="D17" s="15">
        <v>10</v>
      </c>
      <c r="E17" s="18">
        <v>2</v>
      </c>
      <c r="F17" s="15">
        <v>117</v>
      </c>
      <c r="G17" s="18">
        <v>12</v>
      </c>
      <c r="H17" s="15">
        <f t="shared" si="0"/>
        <v>173</v>
      </c>
    </row>
    <row r="18" spans="1:8" ht="15">
      <c r="A18" t="s">
        <v>17</v>
      </c>
      <c r="B18" s="15">
        <v>35</v>
      </c>
      <c r="C18" s="18">
        <v>7</v>
      </c>
      <c r="D18" s="15">
        <v>34</v>
      </c>
      <c r="E18" s="18">
        <v>6</v>
      </c>
      <c r="F18" s="15">
        <v>266</v>
      </c>
      <c r="G18" s="18">
        <v>17</v>
      </c>
      <c r="H18" s="15">
        <f t="shared" si="0"/>
        <v>365</v>
      </c>
    </row>
    <row r="19" spans="1:8" ht="15">
      <c r="A19" t="s">
        <v>18</v>
      </c>
      <c r="B19" s="15">
        <v>13</v>
      </c>
      <c r="C19" s="18">
        <v>0</v>
      </c>
      <c r="D19" s="15">
        <v>1</v>
      </c>
      <c r="E19" s="18">
        <v>2</v>
      </c>
      <c r="F19" s="15">
        <v>83</v>
      </c>
      <c r="G19" s="18">
        <v>4</v>
      </c>
      <c r="H19" s="15">
        <f t="shared" si="0"/>
        <v>103</v>
      </c>
    </row>
    <row r="20" spans="1:8" ht="15">
      <c r="A20" t="s">
        <v>19</v>
      </c>
      <c r="B20" s="15">
        <v>8</v>
      </c>
      <c r="C20" s="18">
        <v>0</v>
      </c>
      <c r="D20" s="15">
        <v>13</v>
      </c>
      <c r="E20" s="18">
        <v>0</v>
      </c>
      <c r="F20" s="15">
        <v>36</v>
      </c>
      <c r="G20" s="18">
        <v>2</v>
      </c>
      <c r="H20" s="15">
        <f t="shared" si="0"/>
        <v>59</v>
      </c>
    </row>
    <row r="21" spans="1:8" ht="15">
      <c r="A21" t="s">
        <v>20</v>
      </c>
      <c r="B21" s="15">
        <v>9</v>
      </c>
      <c r="C21" s="18">
        <v>1</v>
      </c>
      <c r="D21" s="15">
        <v>16</v>
      </c>
      <c r="E21" s="18">
        <v>1</v>
      </c>
      <c r="F21" s="15">
        <v>168</v>
      </c>
      <c r="G21" s="18">
        <v>26</v>
      </c>
      <c r="H21" s="15">
        <f t="shared" si="0"/>
        <v>221</v>
      </c>
    </row>
    <row r="22" spans="1:8" ht="15">
      <c r="A22" s="12" t="s">
        <v>9</v>
      </c>
      <c r="B22" s="15">
        <f>SUM(B16:B21)</f>
        <v>107</v>
      </c>
      <c r="C22" s="15">
        <f aca="true" t="shared" si="1" ref="C22:H22">SUM(C16:C21)</f>
        <v>15</v>
      </c>
      <c r="D22" s="15">
        <f t="shared" si="1"/>
        <v>80</v>
      </c>
      <c r="E22" s="15">
        <f t="shared" si="1"/>
        <v>21</v>
      </c>
      <c r="F22" s="15">
        <f t="shared" si="1"/>
        <v>823</v>
      </c>
      <c r="G22" s="15">
        <f t="shared" si="1"/>
        <v>79</v>
      </c>
      <c r="H22" s="15">
        <f t="shared" si="1"/>
        <v>1125</v>
      </c>
    </row>
    <row r="23" spans="1:8" ht="8.25" customHeight="1">
      <c r="A23" s="10"/>
      <c r="B23" s="10"/>
      <c r="C23" s="11"/>
      <c r="D23" s="10"/>
      <c r="E23" s="11"/>
      <c r="F23" s="10"/>
      <c r="G23" s="11"/>
      <c r="H23" s="10"/>
    </row>
    <row r="24" spans="1:8" ht="15">
      <c r="A24" s="37">
        <v>1997</v>
      </c>
      <c r="B24" s="37"/>
      <c r="C24" s="37"/>
      <c r="D24" s="37"/>
      <c r="E24" s="37"/>
      <c r="F24" s="37"/>
      <c r="G24" s="37"/>
      <c r="H24" s="37"/>
    </row>
    <row r="25" spans="1:8" ht="8.25" customHeight="1">
      <c r="A25" s="10"/>
      <c r="B25" s="10"/>
      <c r="C25" s="11"/>
      <c r="D25" s="10"/>
      <c r="E25" s="11"/>
      <c r="F25" s="10"/>
      <c r="G25" s="11"/>
      <c r="H25" s="10"/>
    </row>
    <row r="26" spans="1:8" ht="15">
      <c r="A26" t="s">
        <v>6</v>
      </c>
      <c r="B26">
        <v>18</v>
      </c>
      <c r="C26">
        <v>3</v>
      </c>
      <c r="D26">
        <v>1</v>
      </c>
      <c r="E26">
        <v>8</v>
      </c>
      <c r="F26">
        <v>214</v>
      </c>
      <c r="G26">
        <v>0</v>
      </c>
      <c r="H26" s="15">
        <f aca="true" t="shared" si="2" ref="H26:H31">SUM(B26:G26)</f>
        <v>244</v>
      </c>
    </row>
    <row r="27" spans="1:8" ht="15">
      <c r="A27" t="s">
        <v>8</v>
      </c>
      <c r="B27" s="15">
        <v>33</v>
      </c>
      <c r="C27" s="18">
        <v>5</v>
      </c>
      <c r="D27" s="15">
        <v>24</v>
      </c>
      <c r="E27" s="18">
        <v>1</v>
      </c>
      <c r="F27" s="15">
        <v>175</v>
      </c>
      <c r="G27" s="18">
        <v>0</v>
      </c>
      <c r="H27" s="15">
        <f t="shared" si="2"/>
        <v>238</v>
      </c>
    </row>
    <row r="28" spans="1:8" ht="15">
      <c r="A28" t="s">
        <v>17</v>
      </c>
      <c r="B28" s="15">
        <v>35</v>
      </c>
      <c r="C28" s="18">
        <v>19</v>
      </c>
      <c r="D28" s="15">
        <v>38</v>
      </c>
      <c r="E28" s="18">
        <v>9</v>
      </c>
      <c r="F28" s="15">
        <v>434</v>
      </c>
      <c r="G28" s="18">
        <v>1</v>
      </c>
      <c r="H28" s="15">
        <f t="shared" si="2"/>
        <v>536</v>
      </c>
    </row>
    <row r="29" spans="1:8" ht="15">
      <c r="A29" t="s">
        <v>18</v>
      </c>
      <c r="B29" s="15">
        <v>22</v>
      </c>
      <c r="C29" s="18">
        <v>1</v>
      </c>
      <c r="D29" s="15">
        <v>0</v>
      </c>
      <c r="E29" s="18">
        <v>2</v>
      </c>
      <c r="F29" s="15">
        <v>101</v>
      </c>
      <c r="G29" s="18">
        <v>0</v>
      </c>
      <c r="H29" s="15">
        <f t="shared" si="2"/>
        <v>126</v>
      </c>
    </row>
    <row r="30" spans="1:8" ht="15">
      <c r="A30" t="s">
        <v>19</v>
      </c>
      <c r="B30" s="15">
        <v>9</v>
      </c>
      <c r="C30" s="18">
        <v>1</v>
      </c>
      <c r="D30" s="15">
        <v>37</v>
      </c>
      <c r="E30" s="18">
        <v>0</v>
      </c>
      <c r="F30" s="15">
        <v>41</v>
      </c>
      <c r="G30" s="18">
        <v>0</v>
      </c>
      <c r="H30" s="15">
        <f t="shared" si="2"/>
        <v>88</v>
      </c>
    </row>
    <row r="31" spans="1:8" ht="15">
      <c r="A31" t="s">
        <v>20</v>
      </c>
      <c r="B31" s="15">
        <v>20</v>
      </c>
      <c r="C31" s="18">
        <v>0</v>
      </c>
      <c r="D31" s="15">
        <v>26</v>
      </c>
      <c r="E31" s="18">
        <v>1</v>
      </c>
      <c r="F31" s="15">
        <v>219</v>
      </c>
      <c r="G31" s="18">
        <v>0</v>
      </c>
      <c r="H31" s="15">
        <f t="shared" si="2"/>
        <v>266</v>
      </c>
    </row>
    <row r="32" spans="1:8" ht="15">
      <c r="A32" s="12" t="s">
        <v>9</v>
      </c>
      <c r="B32" s="15">
        <f>SUM(B26:B31)</f>
        <v>137</v>
      </c>
      <c r="C32" s="15">
        <f aca="true" t="shared" si="3" ref="C32:H32">SUM(C26:C31)</f>
        <v>29</v>
      </c>
      <c r="D32" s="15">
        <f t="shared" si="3"/>
        <v>126</v>
      </c>
      <c r="E32" s="15">
        <f t="shared" si="3"/>
        <v>21</v>
      </c>
      <c r="F32" s="15">
        <f t="shared" si="3"/>
        <v>1184</v>
      </c>
      <c r="G32" s="15">
        <f t="shared" si="3"/>
        <v>1</v>
      </c>
      <c r="H32" s="15">
        <f t="shared" si="3"/>
        <v>1498</v>
      </c>
    </row>
    <row r="33" ht="8.25" customHeight="1">
      <c r="A33" s="12"/>
    </row>
    <row r="34" spans="1:8" ht="15">
      <c r="A34" s="38">
        <v>1998</v>
      </c>
      <c r="B34" s="38"/>
      <c r="C34" s="38"/>
      <c r="D34" s="38"/>
      <c r="E34" s="38"/>
      <c r="F34" s="38"/>
      <c r="G34" s="38"/>
      <c r="H34" s="38"/>
    </row>
    <row r="35" ht="8.25" customHeight="1">
      <c r="A35" s="12"/>
    </row>
    <row r="36" spans="1:8" ht="15">
      <c r="A36" t="s">
        <v>6</v>
      </c>
      <c r="B36">
        <v>25</v>
      </c>
      <c r="C36">
        <v>4</v>
      </c>
      <c r="D36">
        <v>1</v>
      </c>
      <c r="E36">
        <v>5</v>
      </c>
      <c r="F36">
        <v>253</v>
      </c>
      <c r="G36">
        <v>1</v>
      </c>
      <c r="H36" s="15">
        <f aca="true" t="shared" si="4" ref="H36:H41">SUM(B36:G36)</f>
        <v>289</v>
      </c>
    </row>
    <row r="37" spans="1:8" ht="15">
      <c r="A37" t="s">
        <v>8</v>
      </c>
      <c r="B37" s="19">
        <v>33</v>
      </c>
      <c r="C37" s="19">
        <v>4</v>
      </c>
      <c r="D37" s="19">
        <v>23</v>
      </c>
      <c r="E37" s="19">
        <v>2</v>
      </c>
      <c r="F37" s="19">
        <v>183</v>
      </c>
      <c r="G37" s="19">
        <v>0</v>
      </c>
      <c r="H37" s="15">
        <f t="shared" si="4"/>
        <v>245</v>
      </c>
    </row>
    <row r="38" spans="1:8" ht="15">
      <c r="A38" t="s">
        <v>17</v>
      </c>
      <c r="B38" s="19">
        <v>49</v>
      </c>
      <c r="C38" s="19">
        <v>12</v>
      </c>
      <c r="D38" s="19">
        <v>33</v>
      </c>
      <c r="E38" s="19">
        <v>11</v>
      </c>
      <c r="F38" s="19">
        <v>514</v>
      </c>
      <c r="G38" s="19">
        <v>1</v>
      </c>
      <c r="H38" s="15">
        <f t="shared" si="4"/>
        <v>620</v>
      </c>
    </row>
    <row r="39" spans="1:8" ht="15">
      <c r="A39" t="s">
        <v>18</v>
      </c>
      <c r="B39" s="19">
        <v>23</v>
      </c>
      <c r="C39" s="19">
        <v>1</v>
      </c>
      <c r="D39" s="19">
        <v>0</v>
      </c>
      <c r="E39" s="19">
        <v>2</v>
      </c>
      <c r="F39" s="19">
        <v>116</v>
      </c>
      <c r="G39" s="19">
        <v>0</v>
      </c>
      <c r="H39" s="15">
        <f t="shared" si="4"/>
        <v>142</v>
      </c>
    </row>
    <row r="40" spans="1:8" ht="15">
      <c r="A40" t="s">
        <v>19</v>
      </c>
      <c r="B40" s="19">
        <v>14</v>
      </c>
      <c r="C40" s="19">
        <v>0</v>
      </c>
      <c r="D40" s="19">
        <v>0</v>
      </c>
      <c r="E40" s="19">
        <v>1</v>
      </c>
      <c r="F40" s="19">
        <v>50</v>
      </c>
      <c r="G40" s="19">
        <v>0</v>
      </c>
      <c r="H40" s="15">
        <f t="shared" si="4"/>
        <v>65</v>
      </c>
    </row>
    <row r="41" spans="1:8" ht="15">
      <c r="A41" t="s">
        <v>20</v>
      </c>
      <c r="B41" s="19">
        <v>14</v>
      </c>
      <c r="C41" s="19">
        <v>2</v>
      </c>
      <c r="D41" s="19">
        <v>16</v>
      </c>
      <c r="E41" s="19">
        <v>1</v>
      </c>
      <c r="F41" s="19">
        <v>238</v>
      </c>
      <c r="G41" s="19">
        <v>0</v>
      </c>
      <c r="H41" s="15">
        <f t="shared" si="4"/>
        <v>271</v>
      </c>
    </row>
    <row r="42" spans="1:8" ht="15">
      <c r="A42" s="3" t="s">
        <v>9</v>
      </c>
      <c r="B42" s="16">
        <f>SUM(B36:B41)</f>
        <v>158</v>
      </c>
      <c r="C42" s="16">
        <f aca="true" t="shared" si="5" ref="C42:H42">SUM(C36:C41)</f>
        <v>23</v>
      </c>
      <c r="D42" s="16">
        <f t="shared" si="5"/>
        <v>73</v>
      </c>
      <c r="E42" s="16">
        <f t="shared" si="5"/>
        <v>22</v>
      </c>
      <c r="F42" s="16">
        <f t="shared" si="5"/>
        <v>1354</v>
      </c>
      <c r="G42" s="16">
        <f t="shared" si="5"/>
        <v>2</v>
      </c>
      <c r="H42" s="16">
        <f t="shared" si="5"/>
        <v>1632</v>
      </c>
    </row>
    <row r="43" ht="15">
      <c r="A43" s="7" t="s">
        <v>48</v>
      </c>
    </row>
    <row r="44" ht="15">
      <c r="A44" s="7" t="s">
        <v>27</v>
      </c>
    </row>
    <row r="45" ht="15">
      <c r="A45" s="8" t="s">
        <v>10</v>
      </c>
    </row>
    <row r="46" ht="15">
      <c r="A46" s="8"/>
    </row>
    <row r="48" ht="15">
      <c r="A48" s="1" t="s">
        <v>23</v>
      </c>
    </row>
    <row r="49" ht="15">
      <c r="A49" s="1" t="s">
        <v>24</v>
      </c>
    </row>
    <row r="50" ht="15">
      <c r="A50" s="1" t="s">
        <v>52</v>
      </c>
    </row>
    <row r="51" ht="15">
      <c r="A51" s="1" t="s">
        <v>49</v>
      </c>
    </row>
    <row r="52" ht="15">
      <c r="A52" s="1" t="s">
        <v>64</v>
      </c>
    </row>
    <row r="53" ht="15">
      <c r="A53" s="1" t="s">
        <v>29</v>
      </c>
    </row>
    <row r="54" ht="15">
      <c r="A54" s="1" t="s">
        <v>25</v>
      </c>
    </row>
    <row r="56" spans="1:8" ht="15">
      <c r="A56" s="34" t="s">
        <v>39</v>
      </c>
      <c r="B56" s="34" t="s">
        <v>32</v>
      </c>
      <c r="C56" s="5" t="s">
        <v>33</v>
      </c>
      <c r="D56" s="34" t="s">
        <v>34</v>
      </c>
      <c r="E56" s="5"/>
      <c r="F56" s="34" t="s">
        <v>35</v>
      </c>
      <c r="G56" s="5"/>
      <c r="H56" s="34" t="s">
        <v>9</v>
      </c>
    </row>
    <row r="57" spans="1:8" ht="15">
      <c r="A57" s="35"/>
      <c r="B57" s="35"/>
      <c r="C57" s="11" t="s">
        <v>36</v>
      </c>
      <c r="D57" s="35"/>
      <c r="E57" s="11" t="s">
        <v>37</v>
      </c>
      <c r="F57" s="35"/>
      <c r="G57" s="4" t="s">
        <v>38</v>
      </c>
      <c r="H57" s="35"/>
    </row>
    <row r="58" spans="1:8" ht="15">
      <c r="A58" s="35"/>
      <c r="B58" s="35"/>
      <c r="C58" s="11" t="s">
        <v>39</v>
      </c>
      <c r="D58" s="35"/>
      <c r="E58" s="11" t="s">
        <v>40</v>
      </c>
      <c r="F58" s="35"/>
      <c r="G58" s="11" t="s">
        <v>41</v>
      </c>
      <c r="H58" s="35"/>
    </row>
    <row r="59" spans="1:8" ht="15">
      <c r="A59" s="36"/>
      <c r="B59" s="36"/>
      <c r="C59" s="2" t="s">
        <v>42</v>
      </c>
      <c r="D59" s="36"/>
      <c r="E59" s="2"/>
      <c r="F59" s="36"/>
      <c r="G59" s="2"/>
      <c r="H59" s="36"/>
    </row>
    <row r="60" spans="1:8" ht="8.25" customHeight="1">
      <c r="A60" s="9"/>
      <c r="B60" s="9"/>
      <c r="C60" s="5"/>
      <c r="D60" s="9"/>
      <c r="E60" s="5"/>
      <c r="F60" s="9"/>
      <c r="G60" s="5"/>
      <c r="H60" s="9"/>
    </row>
    <row r="61" spans="1:8" ht="15">
      <c r="A61" s="37">
        <v>1996</v>
      </c>
      <c r="B61" s="37"/>
      <c r="C61" s="37"/>
      <c r="D61" s="37"/>
      <c r="E61" s="37"/>
      <c r="F61" s="37"/>
      <c r="G61" s="37"/>
      <c r="H61" s="37"/>
    </row>
    <row r="62" spans="1:8" ht="8.25" customHeight="1">
      <c r="A62" s="10"/>
      <c r="B62" s="10"/>
      <c r="C62" s="11"/>
      <c r="D62" s="10"/>
      <c r="E62" s="11"/>
      <c r="F62" s="10"/>
      <c r="G62" s="11"/>
      <c r="H62" s="10"/>
    </row>
    <row r="63" spans="1:8" ht="15">
      <c r="A63" t="s">
        <v>6</v>
      </c>
      <c r="B63">
        <v>38</v>
      </c>
      <c r="C63">
        <v>1</v>
      </c>
      <c r="D63">
        <v>0</v>
      </c>
      <c r="E63">
        <v>0</v>
      </c>
      <c r="F63">
        <v>15</v>
      </c>
      <c r="G63">
        <v>4</v>
      </c>
      <c r="H63" s="15">
        <f aca="true" t="shared" si="6" ref="H63:H68">SUM(B63:G63)</f>
        <v>58</v>
      </c>
    </row>
    <row r="64" spans="1:8" ht="15">
      <c r="A64" t="s">
        <v>8</v>
      </c>
      <c r="B64" s="15">
        <v>1</v>
      </c>
      <c r="C64" s="18">
        <v>1</v>
      </c>
      <c r="D64" s="13" t="s">
        <v>7</v>
      </c>
      <c r="E64" s="18">
        <v>0</v>
      </c>
      <c r="F64" s="15">
        <v>17</v>
      </c>
      <c r="G64" s="18">
        <v>0</v>
      </c>
      <c r="H64" s="15">
        <f t="shared" si="6"/>
        <v>19</v>
      </c>
    </row>
    <row r="65" spans="1:8" ht="15">
      <c r="A65" t="s">
        <v>17</v>
      </c>
      <c r="B65" s="15">
        <v>19</v>
      </c>
      <c r="C65" s="18">
        <v>31</v>
      </c>
      <c r="D65" s="15">
        <v>0</v>
      </c>
      <c r="E65" s="18">
        <v>1</v>
      </c>
      <c r="F65" s="15">
        <v>24</v>
      </c>
      <c r="G65" s="18">
        <v>2</v>
      </c>
      <c r="H65" s="15">
        <f t="shared" si="6"/>
        <v>77</v>
      </c>
    </row>
    <row r="66" spans="1:8" ht="15">
      <c r="A66" t="s">
        <v>18</v>
      </c>
      <c r="B66" s="15">
        <v>1</v>
      </c>
      <c r="C66" s="18">
        <v>1</v>
      </c>
      <c r="D66" s="13" t="s">
        <v>7</v>
      </c>
      <c r="E66" s="18">
        <v>0</v>
      </c>
      <c r="F66" s="15">
        <v>3</v>
      </c>
      <c r="G66" s="18">
        <v>0</v>
      </c>
      <c r="H66" s="15">
        <f t="shared" si="6"/>
        <v>5</v>
      </c>
    </row>
    <row r="67" spans="1:8" ht="15">
      <c r="A67" t="s">
        <v>19</v>
      </c>
      <c r="B67" s="15">
        <v>10</v>
      </c>
      <c r="C67" s="18">
        <v>1</v>
      </c>
      <c r="D67" s="13" t="s">
        <v>7</v>
      </c>
      <c r="E67" s="18">
        <v>0</v>
      </c>
      <c r="F67" s="15">
        <v>1</v>
      </c>
      <c r="G67" s="18">
        <v>0</v>
      </c>
      <c r="H67" s="15">
        <f t="shared" si="6"/>
        <v>12</v>
      </c>
    </row>
    <row r="68" spans="1:8" ht="15">
      <c r="A68" t="s">
        <v>20</v>
      </c>
      <c r="B68" s="15">
        <v>1</v>
      </c>
      <c r="C68" s="18">
        <v>0</v>
      </c>
      <c r="D68" s="15">
        <v>0</v>
      </c>
      <c r="E68" s="18">
        <v>0</v>
      </c>
      <c r="F68" s="15">
        <v>5</v>
      </c>
      <c r="G68" s="18">
        <v>1</v>
      </c>
      <c r="H68" s="15">
        <f t="shared" si="6"/>
        <v>7</v>
      </c>
    </row>
    <row r="69" spans="1:8" ht="15">
      <c r="A69" s="12" t="s">
        <v>9</v>
      </c>
      <c r="B69" s="15">
        <f>SUM(B63:B68)</f>
        <v>70</v>
      </c>
      <c r="C69" s="15">
        <f aca="true" t="shared" si="7" ref="C69:H69">SUM(C63:C68)</f>
        <v>35</v>
      </c>
      <c r="D69" s="15">
        <f t="shared" si="7"/>
        <v>0</v>
      </c>
      <c r="E69" s="15">
        <f t="shared" si="7"/>
        <v>1</v>
      </c>
      <c r="F69" s="15">
        <f t="shared" si="7"/>
        <v>65</v>
      </c>
      <c r="G69" s="15">
        <f t="shared" si="7"/>
        <v>7</v>
      </c>
      <c r="H69" s="15">
        <f t="shared" si="7"/>
        <v>178</v>
      </c>
    </row>
    <row r="70" spans="1:8" ht="8.25" customHeight="1">
      <c r="A70" s="10"/>
      <c r="B70" s="10"/>
      <c r="C70" s="11"/>
      <c r="D70" s="10"/>
      <c r="E70" s="11"/>
      <c r="F70" s="10"/>
      <c r="G70" s="11"/>
      <c r="H70" s="10"/>
    </row>
    <row r="71" spans="1:8" ht="15">
      <c r="A71" s="37">
        <v>1997</v>
      </c>
      <c r="B71" s="37"/>
      <c r="C71" s="37"/>
      <c r="D71" s="37"/>
      <c r="E71" s="37"/>
      <c r="F71" s="37"/>
      <c r="G71" s="37"/>
      <c r="H71" s="37"/>
    </row>
    <row r="72" spans="1:8" ht="8.25" customHeight="1">
      <c r="A72" s="10"/>
      <c r="B72" s="10"/>
      <c r="C72" s="11"/>
      <c r="D72" s="10"/>
      <c r="E72" s="11"/>
      <c r="F72" s="10"/>
      <c r="G72" s="11"/>
      <c r="H72" s="10"/>
    </row>
    <row r="73" spans="1:8" ht="15">
      <c r="A73" t="s">
        <v>6</v>
      </c>
      <c r="B73">
        <v>46</v>
      </c>
      <c r="C73">
        <v>0</v>
      </c>
      <c r="D73" s="4" t="s">
        <v>7</v>
      </c>
      <c r="E73">
        <v>1</v>
      </c>
      <c r="F73">
        <v>29</v>
      </c>
      <c r="G73">
        <v>1</v>
      </c>
      <c r="H73" s="15">
        <f aca="true" t="shared" si="8" ref="H73:H78">SUM(B73:G73)</f>
        <v>77</v>
      </c>
    </row>
    <row r="74" spans="1:8" ht="15">
      <c r="A74" t="s">
        <v>8</v>
      </c>
      <c r="B74" s="15">
        <v>1</v>
      </c>
      <c r="C74" s="18">
        <v>2</v>
      </c>
      <c r="D74" s="15">
        <v>0</v>
      </c>
      <c r="E74" s="18">
        <v>0</v>
      </c>
      <c r="F74" s="15">
        <v>21</v>
      </c>
      <c r="G74" s="18">
        <v>0</v>
      </c>
      <c r="H74" s="15">
        <f t="shared" si="8"/>
        <v>24</v>
      </c>
    </row>
    <row r="75" spans="1:8" ht="15">
      <c r="A75" t="s">
        <v>17</v>
      </c>
      <c r="B75" s="15">
        <v>13</v>
      </c>
      <c r="C75" s="18">
        <v>30</v>
      </c>
      <c r="D75" s="15">
        <v>0</v>
      </c>
      <c r="E75" s="18">
        <v>1</v>
      </c>
      <c r="F75" s="15">
        <v>36</v>
      </c>
      <c r="G75" s="18">
        <v>0</v>
      </c>
      <c r="H75" s="15">
        <f t="shared" si="8"/>
        <v>80</v>
      </c>
    </row>
    <row r="76" spans="1:8" ht="15">
      <c r="A76" t="s">
        <v>18</v>
      </c>
      <c r="B76" s="15">
        <v>1</v>
      </c>
      <c r="C76" s="18">
        <v>2</v>
      </c>
      <c r="D76" s="15">
        <v>0</v>
      </c>
      <c r="E76" s="18">
        <v>0</v>
      </c>
      <c r="F76" s="15">
        <v>3</v>
      </c>
      <c r="G76" s="18">
        <v>0</v>
      </c>
      <c r="H76" s="15">
        <f t="shared" si="8"/>
        <v>6</v>
      </c>
    </row>
    <row r="77" spans="1:8" ht="15">
      <c r="A77" t="s">
        <v>19</v>
      </c>
      <c r="B77" s="15">
        <v>10</v>
      </c>
      <c r="C77" s="18">
        <v>1</v>
      </c>
      <c r="D77" s="13" t="s">
        <v>7</v>
      </c>
      <c r="E77" s="14" t="s">
        <v>7</v>
      </c>
      <c r="F77" s="15">
        <v>0</v>
      </c>
      <c r="G77" s="18">
        <v>0</v>
      </c>
      <c r="H77" s="15">
        <f t="shared" si="8"/>
        <v>11</v>
      </c>
    </row>
    <row r="78" spans="1:8" ht="15">
      <c r="A78" t="s">
        <v>20</v>
      </c>
      <c r="B78" s="15">
        <v>2</v>
      </c>
      <c r="C78" s="18">
        <v>0</v>
      </c>
      <c r="D78" s="15">
        <v>12</v>
      </c>
      <c r="E78" s="18">
        <v>0</v>
      </c>
      <c r="F78" s="15">
        <v>4</v>
      </c>
      <c r="G78" s="18">
        <v>1</v>
      </c>
      <c r="H78" s="15">
        <f t="shared" si="8"/>
        <v>19</v>
      </c>
    </row>
    <row r="79" spans="1:8" ht="15">
      <c r="A79" s="12" t="s">
        <v>9</v>
      </c>
      <c r="B79" s="15">
        <f>SUM(B73:B78)</f>
        <v>73</v>
      </c>
      <c r="C79" s="15">
        <f aca="true" t="shared" si="9" ref="C79:H79">SUM(C73:C78)</f>
        <v>35</v>
      </c>
      <c r="D79" s="15">
        <f t="shared" si="9"/>
        <v>12</v>
      </c>
      <c r="E79" s="15">
        <f t="shared" si="9"/>
        <v>2</v>
      </c>
      <c r="F79" s="15">
        <f t="shared" si="9"/>
        <v>93</v>
      </c>
      <c r="G79" s="15">
        <f t="shared" si="9"/>
        <v>2</v>
      </c>
      <c r="H79" s="15">
        <f t="shared" si="9"/>
        <v>217</v>
      </c>
    </row>
    <row r="80" ht="8.25" customHeight="1">
      <c r="A80" s="12"/>
    </row>
    <row r="81" spans="1:8" ht="15">
      <c r="A81" s="38">
        <v>1998</v>
      </c>
      <c r="B81" s="38"/>
      <c r="C81" s="38"/>
      <c r="D81" s="38"/>
      <c r="E81" s="38"/>
      <c r="F81" s="38"/>
      <c r="G81" s="38"/>
      <c r="H81" s="38"/>
    </row>
    <row r="82" ht="8.25" customHeight="1">
      <c r="A82" s="12"/>
    </row>
    <row r="83" spans="1:8" ht="15">
      <c r="A83" t="s">
        <v>6</v>
      </c>
      <c r="B83">
        <v>35</v>
      </c>
      <c r="C83">
        <v>0</v>
      </c>
      <c r="D83">
        <v>0</v>
      </c>
      <c r="E83">
        <v>4</v>
      </c>
      <c r="F83">
        <v>43</v>
      </c>
      <c r="G83">
        <v>5</v>
      </c>
      <c r="H83" s="15">
        <f aca="true" t="shared" si="10" ref="H83:H88">SUM(B83:G83)</f>
        <v>87</v>
      </c>
    </row>
    <row r="84" spans="1:8" ht="15">
      <c r="A84" t="s">
        <v>8</v>
      </c>
      <c r="B84" s="19">
        <v>1</v>
      </c>
      <c r="C84" s="19">
        <v>1</v>
      </c>
      <c r="D84" s="17" t="s">
        <v>7</v>
      </c>
      <c r="E84" s="19">
        <v>0</v>
      </c>
      <c r="F84" s="19">
        <v>23</v>
      </c>
      <c r="G84" s="19">
        <v>0</v>
      </c>
      <c r="H84" s="15">
        <f t="shared" si="10"/>
        <v>25</v>
      </c>
    </row>
    <row r="85" spans="1:8" ht="15">
      <c r="A85" t="s">
        <v>17</v>
      </c>
      <c r="B85" s="19">
        <v>18</v>
      </c>
      <c r="C85" s="19">
        <v>25</v>
      </c>
      <c r="D85" s="19">
        <v>0</v>
      </c>
      <c r="E85" s="19">
        <v>1</v>
      </c>
      <c r="F85" s="19">
        <v>36</v>
      </c>
      <c r="G85" s="19">
        <v>1</v>
      </c>
      <c r="H85" s="15">
        <f t="shared" si="10"/>
        <v>81</v>
      </c>
    </row>
    <row r="86" spans="1:8" ht="15">
      <c r="A86" t="s">
        <v>18</v>
      </c>
      <c r="B86" s="19">
        <v>7</v>
      </c>
      <c r="C86" s="19">
        <v>2</v>
      </c>
      <c r="D86" s="17" t="s">
        <v>7</v>
      </c>
      <c r="E86" s="19">
        <v>0</v>
      </c>
      <c r="F86" s="19">
        <v>3</v>
      </c>
      <c r="G86" s="17" t="s">
        <v>7</v>
      </c>
      <c r="H86" s="15">
        <f t="shared" si="10"/>
        <v>12</v>
      </c>
    </row>
    <row r="87" spans="1:8" ht="15">
      <c r="A87" t="s">
        <v>19</v>
      </c>
      <c r="B87" s="19">
        <v>13</v>
      </c>
      <c r="C87" s="19">
        <v>0</v>
      </c>
      <c r="D87" s="17" t="s">
        <v>7</v>
      </c>
      <c r="E87" s="17" t="s">
        <v>7</v>
      </c>
      <c r="F87" s="19">
        <v>1</v>
      </c>
      <c r="G87" s="19">
        <v>0</v>
      </c>
      <c r="H87" s="15">
        <f t="shared" si="10"/>
        <v>14</v>
      </c>
    </row>
    <row r="88" spans="1:8" ht="15">
      <c r="A88" t="s">
        <v>20</v>
      </c>
      <c r="B88" s="19">
        <v>2</v>
      </c>
      <c r="C88" s="19">
        <v>0</v>
      </c>
      <c r="D88" s="19">
        <v>9</v>
      </c>
      <c r="E88" s="19">
        <v>0</v>
      </c>
      <c r="F88" s="19">
        <v>4</v>
      </c>
      <c r="G88" s="19">
        <v>1</v>
      </c>
      <c r="H88" s="15">
        <f t="shared" si="10"/>
        <v>16</v>
      </c>
    </row>
    <row r="89" spans="1:8" ht="15">
      <c r="A89" s="3" t="s">
        <v>9</v>
      </c>
      <c r="B89" s="16">
        <f>SUM(B83:B88)</f>
        <v>76</v>
      </c>
      <c r="C89" s="16">
        <f aca="true" t="shared" si="11" ref="C89:H89">SUM(C83:C88)</f>
        <v>28</v>
      </c>
      <c r="D89" s="16">
        <f t="shared" si="11"/>
        <v>9</v>
      </c>
      <c r="E89" s="16">
        <f t="shared" si="11"/>
        <v>5</v>
      </c>
      <c r="F89" s="16">
        <f t="shared" si="11"/>
        <v>110</v>
      </c>
      <c r="G89" s="16">
        <f t="shared" si="11"/>
        <v>7</v>
      </c>
      <c r="H89" s="16">
        <f t="shared" si="11"/>
        <v>235</v>
      </c>
    </row>
    <row r="90" ht="15">
      <c r="A90" s="7" t="s">
        <v>48</v>
      </c>
    </row>
    <row r="91" ht="15">
      <c r="A91" s="7" t="s">
        <v>27</v>
      </c>
    </row>
    <row r="92" ht="15">
      <c r="A92" s="8" t="s">
        <v>10</v>
      </c>
    </row>
    <row r="93" ht="15">
      <c r="A93" s="8" t="s">
        <v>11</v>
      </c>
    </row>
  </sheetData>
  <mergeCells count="16">
    <mergeCell ref="H56:H59"/>
    <mergeCell ref="A61:H61"/>
    <mergeCell ref="A71:H71"/>
    <mergeCell ref="A81:H81"/>
    <mergeCell ref="A56:A59"/>
    <mergeCell ref="B56:B59"/>
    <mergeCell ref="D56:D59"/>
    <mergeCell ref="F56:F59"/>
    <mergeCell ref="H9:H12"/>
    <mergeCell ref="A14:H14"/>
    <mergeCell ref="A24:H24"/>
    <mergeCell ref="A34:H34"/>
    <mergeCell ref="A9:A12"/>
    <mergeCell ref="B9:B12"/>
    <mergeCell ref="D9:D12"/>
    <mergeCell ref="F9:F12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61" r:id="rId1"/>
  <rowBreaks count="3" manualBreakCount="3">
    <brk id="47" max="255" man="1"/>
    <brk id="105" max="255" man="1"/>
    <brk id="1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workbookViewId="0" topLeftCell="A1">
      <selection activeCell="A5" sqref="A5"/>
    </sheetView>
  </sheetViews>
  <sheetFormatPr defaultColWidth="11.421875" defaultRowHeight="15"/>
  <cols>
    <col min="1" max="1" width="20.7109375" style="0" customWidth="1"/>
    <col min="2" max="2" width="13.7109375" style="0" customWidth="1"/>
    <col min="3" max="3" width="12.57421875" style="0" customWidth="1"/>
    <col min="4" max="4" width="17.140625" style="0" customWidth="1"/>
    <col min="5" max="5" width="13.28125" style="0" customWidth="1"/>
    <col min="6" max="6" width="18.7109375" style="0" customWidth="1"/>
    <col min="7" max="7" width="16.28125" style="0" customWidth="1"/>
    <col min="8" max="8" width="8.7109375" style="0" customWidth="1"/>
  </cols>
  <sheetData>
    <row r="1" ht="15">
      <c r="A1" s="1" t="s">
        <v>59</v>
      </c>
    </row>
    <row r="2" ht="15">
      <c r="A2" s="1" t="s">
        <v>26</v>
      </c>
    </row>
    <row r="3" ht="15">
      <c r="A3" s="1" t="s">
        <v>43</v>
      </c>
    </row>
    <row r="4" ht="15">
      <c r="A4" s="1" t="s">
        <v>60</v>
      </c>
    </row>
    <row r="5" ht="15">
      <c r="A5" s="1" t="s">
        <v>64</v>
      </c>
    </row>
    <row r="6" ht="15">
      <c r="A6" s="1" t="s">
        <v>29</v>
      </c>
    </row>
    <row r="7" ht="15">
      <c r="A7" s="1" t="s">
        <v>25</v>
      </c>
    </row>
    <row r="9" spans="1:8" ht="15">
      <c r="A9" s="34" t="s">
        <v>31</v>
      </c>
      <c r="B9" s="34" t="s">
        <v>32</v>
      </c>
      <c r="C9" s="5" t="s">
        <v>33</v>
      </c>
      <c r="D9" s="34" t="s">
        <v>34</v>
      </c>
      <c r="E9" s="5"/>
      <c r="F9" s="34" t="s">
        <v>35</v>
      </c>
      <c r="G9" s="5"/>
      <c r="H9" s="34" t="s">
        <v>9</v>
      </c>
    </row>
    <row r="10" spans="1:8" ht="15">
      <c r="A10" s="35"/>
      <c r="B10" s="35"/>
      <c r="C10" s="11" t="s">
        <v>36</v>
      </c>
      <c r="D10" s="35"/>
      <c r="E10" s="11" t="s">
        <v>37</v>
      </c>
      <c r="F10" s="35"/>
      <c r="G10" s="4" t="s">
        <v>38</v>
      </c>
      <c r="H10" s="35"/>
    </row>
    <row r="11" spans="1:8" ht="15">
      <c r="A11" s="35"/>
      <c r="B11" s="35"/>
      <c r="C11" s="11" t="s">
        <v>39</v>
      </c>
      <c r="D11" s="35"/>
      <c r="E11" s="11" t="s">
        <v>40</v>
      </c>
      <c r="F11" s="35"/>
      <c r="G11" s="11" t="s">
        <v>41</v>
      </c>
      <c r="H11" s="35"/>
    </row>
    <row r="12" spans="1:8" ht="15">
      <c r="A12" s="36"/>
      <c r="B12" s="36"/>
      <c r="C12" s="2" t="s">
        <v>42</v>
      </c>
      <c r="D12" s="36"/>
      <c r="E12" s="2"/>
      <c r="F12" s="36"/>
      <c r="G12" s="2"/>
      <c r="H12" s="36"/>
    </row>
    <row r="13" spans="1:8" ht="8.25" customHeight="1">
      <c r="A13" s="9"/>
      <c r="B13" s="9"/>
      <c r="C13" s="5"/>
      <c r="D13" s="9"/>
      <c r="E13" s="5"/>
      <c r="F13" s="9"/>
      <c r="G13" s="5"/>
      <c r="H13" s="9"/>
    </row>
    <row r="14" spans="1:8" ht="15">
      <c r="A14" s="37">
        <v>1996</v>
      </c>
      <c r="B14" s="37"/>
      <c r="C14" s="37"/>
      <c r="D14" s="37"/>
      <c r="E14" s="37"/>
      <c r="F14" s="37"/>
      <c r="G14" s="37"/>
      <c r="H14" s="37"/>
    </row>
    <row r="15" spans="1:8" ht="8.25" customHeight="1">
      <c r="A15" s="10"/>
      <c r="B15" s="10"/>
      <c r="C15" s="11"/>
      <c r="D15" s="10"/>
      <c r="E15" s="11"/>
      <c r="F15" s="10"/>
      <c r="G15" s="11"/>
      <c r="H15" s="10"/>
    </row>
    <row r="16" spans="1:8" ht="15">
      <c r="A16" t="s">
        <v>6</v>
      </c>
      <c r="B16" s="15">
        <v>2</v>
      </c>
      <c r="C16" s="18">
        <v>0</v>
      </c>
      <c r="D16" s="15">
        <v>137</v>
      </c>
      <c r="E16" s="18">
        <v>13</v>
      </c>
      <c r="F16" s="15">
        <v>15</v>
      </c>
      <c r="G16" s="14" t="s">
        <v>7</v>
      </c>
      <c r="H16" s="15">
        <f aca="true" t="shared" si="0" ref="H16:H21">SUM(B16:G16)</f>
        <v>167</v>
      </c>
    </row>
    <row r="17" spans="1:8" ht="15">
      <c r="A17" t="s">
        <v>8</v>
      </c>
      <c r="B17" s="15">
        <v>0</v>
      </c>
      <c r="C17" s="18">
        <v>0</v>
      </c>
      <c r="D17" s="15">
        <v>37</v>
      </c>
      <c r="E17" s="18">
        <v>1</v>
      </c>
      <c r="F17" s="15">
        <v>8</v>
      </c>
      <c r="G17" s="14" t="s">
        <v>7</v>
      </c>
      <c r="H17" s="15">
        <f t="shared" si="0"/>
        <v>46</v>
      </c>
    </row>
    <row r="18" spans="1:8" ht="15">
      <c r="A18" t="s">
        <v>17</v>
      </c>
      <c r="B18" s="13" t="s">
        <v>7</v>
      </c>
      <c r="C18" s="14" t="s">
        <v>7</v>
      </c>
      <c r="D18" s="15">
        <v>131</v>
      </c>
      <c r="E18" s="14" t="s">
        <v>7</v>
      </c>
      <c r="F18" s="13" t="s">
        <v>7</v>
      </c>
      <c r="G18" s="14" t="s">
        <v>7</v>
      </c>
      <c r="H18" s="15">
        <f t="shared" si="0"/>
        <v>131</v>
      </c>
    </row>
    <row r="19" spans="1:8" ht="15">
      <c r="A19" t="s">
        <v>18</v>
      </c>
      <c r="B19" s="15">
        <v>0</v>
      </c>
      <c r="C19" s="18">
        <v>0</v>
      </c>
      <c r="D19" s="15">
        <v>37</v>
      </c>
      <c r="E19" s="18">
        <v>0</v>
      </c>
      <c r="F19" s="15">
        <v>12</v>
      </c>
      <c r="G19" s="14" t="s">
        <v>7</v>
      </c>
      <c r="H19" s="15">
        <f t="shared" si="0"/>
        <v>49</v>
      </c>
    </row>
    <row r="20" spans="1:8" ht="15">
      <c r="A20" t="s">
        <v>19</v>
      </c>
      <c r="B20" s="15">
        <v>0</v>
      </c>
      <c r="C20" s="14" t="s">
        <v>7</v>
      </c>
      <c r="D20" s="15">
        <v>25</v>
      </c>
      <c r="E20" s="18">
        <v>0</v>
      </c>
      <c r="F20" s="15">
        <v>5</v>
      </c>
      <c r="G20" s="14" t="s">
        <v>7</v>
      </c>
      <c r="H20" s="15">
        <f t="shared" si="0"/>
        <v>30</v>
      </c>
    </row>
    <row r="21" spans="1:8" ht="15">
      <c r="A21" t="s">
        <v>21</v>
      </c>
      <c r="B21" s="15">
        <v>7</v>
      </c>
      <c r="C21" s="18">
        <v>0</v>
      </c>
      <c r="D21" s="15">
        <v>342</v>
      </c>
      <c r="E21" s="18">
        <v>2</v>
      </c>
      <c r="F21" s="15">
        <v>44</v>
      </c>
      <c r="G21" s="14" t="s">
        <v>7</v>
      </c>
      <c r="H21" s="15">
        <f t="shared" si="0"/>
        <v>395</v>
      </c>
    </row>
    <row r="22" spans="1:8" ht="15">
      <c r="A22" s="12" t="s">
        <v>9</v>
      </c>
      <c r="B22" s="15">
        <f>SUM(B16:B21)</f>
        <v>9</v>
      </c>
      <c r="C22" s="15">
        <f>SUM(C16:C21)</f>
        <v>0</v>
      </c>
      <c r="D22" s="15">
        <f>SUM(D16:D21)</f>
        <v>709</v>
      </c>
      <c r="E22" s="15">
        <f>SUM(E16:E21)</f>
        <v>16</v>
      </c>
      <c r="F22" s="15">
        <f>SUM(F16:F21)</f>
        <v>84</v>
      </c>
      <c r="G22" s="13" t="s">
        <v>7</v>
      </c>
      <c r="H22" s="15">
        <f>SUM(H16:H21)</f>
        <v>818</v>
      </c>
    </row>
    <row r="23" spans="1:8" ht="8.25" customHeight="1">
      <c r="A23" s="10"/>
      <c r="B23" s="10"/>
      <c r="C23" s="11"/>
      <c r="D23" s="10"/>
      <c r="E23" s="11"/>
      <c r="F23" s="10"/>
      <c r="G23" s="11"/>
      <c r="H23" s="10"/>
    </row>
    <row r="24" spans="1:8" ht="15">
      <c r="A24" s="37">
        <v>1997</v>
      </c>
      <c r="B24" s="37"/>
      <c r="C24" s="37"/>
      <c r="D24" s="37"/>
      <c r="E24" s="37"/>
      <c r="F24" s="37"/>
      <c r="G24" s="37"/>
      <c r="H24" s="37"/>
    </row>
    <row r="25" spans="1:8" ht="8.25" customHeight="1">
      <c r="A25" s="10"/>
      <c r="B25" s="10"/>
      <c r="C25" s="11"/>
      <c r="D25" s="10"/>
      <c r="E25" s="11"/>
      <c r="F25" s="10"/>
      <c r="G25" s="11"/>
      <c r="H25" s="10"/>
    </row>
    <row r="26" spans="1:8" ht="15">
      <c r="A26" t="s">
        <v>6</v>
      </c>
      <c r="B26" s="15">
        <v>3</v>
      </c>
      <c r="C26" s="18">
        <v>1</v>
      </c>
      <c r="D26" s="15">
        <v>140</v>
      </c>
      <c r="E26" s="18">
        <v>15</v>
      </c>
      <c r="F26" s="15">
        <v>51</v>
      </c>
      <c r="G26" s="14" t="s">
        <v>7</v>
      </c>
      <c r="H26" s="15">
        <f aca="true" t="shared" si="1" ref="H26:H31">SUM(B26:G26)</f>
        <v>210</v>
      </c>
    </row>
    <row r="27" spans="1:8" ht="15">
      <c r="A27" t="s">
        <v>8</v>
      </c>
      <c r="B27" s="15">
        <v>0</v>
      </c>
      <c r="C27" s="18">
        <v>0</v>
      </c>
      <c r="D27" s="15">
        <v>40</v>
      </c>
      <c r="E27" s="18">
        <v>3</v>
      </c>
      <c r="F27" s="15">
        <v>10</v>
      </c>
      <c r="G27" s="14" t="s">
        <v>7</v>
      </c>
      <c r="H27" s="15">
        <f t="shared" si="1"/>
        <v>53</v>
      </c>
    </row>
    <row r="28" spans="1:8" ht="15">
      <c r="A28" t="s">
        <v>17</v>
      </c>
      <c r="B28" s="13" t="s">
        <v>7</v>
      </c>
      <c r="C28" s="14" t="s">
        <v>7</v>
      </c>
      <c r="D28" s="15">
        <v>133</v>
      </c>
      <c r="E28" s="14" t="s">
        <v>7</v>
      </c>
      <c r="F28" s="13" t="s">
        <v>7</v>
      </c>
      <c r="G28" s="14" t="s">
        <v>7</v>
      </c>
      <c r="H28" s="15">
        <f t="shared" si="1"/>
        <v>133</v>
      </c>
    </row>
    <row r="29" spans="1:8" ht="15">
      <c r="A29" t="s">
        <v>18</v>
      </c>
      <c r="B29" s="15">
        <v>1</v>
      </c>
      <c r="C29" s="18">
        <v>0</v>
      </c>
      <c r="D29" s="15">
        <v>16</v>
      </c>
      <c r="E29" s="18">
        <v>4</v>
      </c>
      <c r="F29" s="15">
        <v>15</v>
      </c>
      <c r="G29" s="14" t="s">
        <v>7</v>
      </c>
      <c r="H29" s="15">
        <f t="shared" si="1"/>
        <v>36</v>
      </c>
    </row>
    <row r="30" spans="1:8" ht="15">
      <c r="A30" t="s">
        <v>19</v>
      </c>
      <c r="B30" s="15">
        <v>0</v>
      </c>
      <c r="C30" s="18">
        <v>1</v>
      </c>
      <c r="D30" s="15">
        <v>42</v>
      </c>
      <c r="E30" s="14" t="s">
        <v>7</v>
      </c>
      <c r="F30" s="15">
        <v>3</v>
      </c>
      <c r="G30" s="14" t="s">
        <v>7</v>
      </c>
      <c r="H30" s="15">
        <f t="shared" si="1"/>
        <v>46</v>
      </c>
    </row>
    <row r="31" spans="1:8" ht="15">
      <c r="A31" t="s">
        <v>21</v>
      </c>
      <c r="B31" s="15">
        <v>6</v>
      </c>
      <c r="C31" s="18">
        <v>0</v>
      </c>
      <c r="D31" s="15">
        <v>159</v>
      </c>
      <c r="E31" s="18">
        <v>5</v>
      </c>
      <c r="F31" s="15">
        <v>59</v>
      </c>
      <c r="G31" s="14" t="s">
        <v>7</v>
      </c>
      <c r="H31" s="15">
        <f t="shared" si="1"/>
        <v>229</v>
      </c>
    </row>
    <row r="32" spans="1:8" ht="15">
      <c r="A32" s="12" t="s">
        <v>9</v>
      </c>
      <c r="B32" s="15">
        <f>SUM(B26:B31)</f>
        <v>10</v>
      </c>
      <c r="C32" s="15">
        <f>SUM(C26:C31)</f>
        <v>2</v>
      </c>
      <c r="D32" s="15">
        <f>SUM(D26:D31)</f>
        <v>530</v>
      </c>
      <c r="E32" s="15">
        <f>SUM(E26:E31)</f>
        <v>27</v>
      </c>
      <c r="F32" s="15">
        <f>SUM(F26:F31)</f>
        <v>138</v>
      </c>
      <c r="G32" s="13" t="s">
        <v>7</v>
      </c>
      <c r="H32" s="15">
        <f>SUM(H26:H31)</f>
        <v>707</v>
      </c>
    </row>
    <row r="33" ht="8.25" customHeight="1">
      <c r="A33" s="12"/>
    </row>
    <row r="34" spans="1:8" ht="15">
      <c r="A34" s="38">
        <v>1998</v>
      </c>
      <c r="B34" s="38"/>
      <c r="C34" s="38"/>
      <c r="D34" s="38"/>
      <c r="E34" s="38"/>
      <c r="F34" s="38"/>
      <c r="G34" s="38"/>
      <c r="H34" s="38"/>
    </row>
    <row r="35" ht="8.25" customHeight="1">
      <c r="A35" s="12"/>
    </row>
    <row r="36" spans="1:8" ht="15">
      <c r="A36" t="s">
        <v>6</v>
      </c>
      <c r="B36" s="19">
        <v>2</v>
      </c>
      <c r="C36" s="19">
        <v>1</v>
      </c>
      <c r="D36" s="19">
        <v>118</v>
      </c>
      <c r="E36" s="19">
        <v>13</v>
      </c>
      <c r="F36" s="19">
        <v>32</v>
      </c>
      <c r="G36" s="14" t="s">
        <v>7</v>
      </c>
      <c r="H36" s="15">
        <f aca="true" t="shared" si="2" ref="H36:H41">SUM(B36:G36)</f>
        <v>166</v>
      </c>
    </row>
    <row r="37" spans="1:8" ht="15">
      <c r="A37" t="s">
        <v>8</v>
      </c>
      <c r="B37" s="19">
        <v>0</v>
      </c>
      <c r="C37" s="17" t="s">
        <v>7</v>
      </c>
      <c r="D37" s="19">
        <v>6</v>
      </c>
      <c r="E37" s="19">
        <v>3</v>
      </c>
      <c r="F37" s="19">
        <v>11</v>
      </c>
      <c r="G37" s="14" t="s">
        <v>7</v>
      </c>
      <c r="H37" s="15">
        <f t="shared" si="2"/>
        <v>20</v>
      </c>
    </row>
    <row r="38" spans="1:8" ht="15">
      <c r="A38" t="s">
        <v>17</v>
      </c>
      <c r="B38" s="17" t="s">
        <v>7</v>
      </c>
      <c r="C38" s="17" t="s">
        <v>7</v>
      </c>
      <c r="D38" s="19">
        <v>89</v>
      </c>
      <c r="E38" s="17" t="s">
        <v>7</v>
      </c>
      <c r="F38" s="17" t="s">
        <v>7</v>
      </c>
      <c r="G38" s="14" t="s">
        <v>7</v>
      </c>
      <c r="H38" s="15">
        <f t="shared" si="2"/>
        <v>89</v>
      </c>
    </row>
    <row r="39" spans="1:8" ht="15">
      <c r="A39" t="s">
        <v>18</v>
      </c>
      <c r="B39" s="19">
        <v>1</v>
      </c>
      <c r="C39" s="19">
        <v>0</v>
      </c>
      <c r="D39" s="19">
        <v>8</v>
      </c>
      <c r="E39" s="19">
        <v>5</v>
      </c>
      <c r="F39" s="19">
        <v>12</v>
      </c>
      <c r="G39" s="14" t="s">
        <v>7</v>
      </c>
      <c r="H39" s="15">
        <f t="shared" si="2"/>
        <v>26</v>
      </c>
    </row>
    <row r="40" spans="1:8" ht="15">
      <c r="A40" t="s">
        <v>19</v>
      </c>
      <c r="B40" s="19">
        <v>0</v>
      </c>
      <c r="C40" s="19">
        <v>0</v>
      </c>
      <c r="D40" s="19">
        <v>54</v>
      </c>
      <c r="E40" s="17" t="s">
        <v>7</v>
      </c>
      <c r="F40" s="19">
        <v>4</v>
      </c>
      <c r="G40" s="14" t="s">
        <v>7</v>
      </c>
      <c r="H40" s="15">
        <f t="shared" si="2"/>
        <v>58</v>
      </c>
    </row>
    <row r="41" spans="1:8" ht="15">
      <c r="A41" t="s">
        <v>21</v>
      </c>
      <c r="B41" s="19">
        <v>12</v>
      </c>
      <c r="C41" s="19">
        <v>0</v>
      </c>
      <c r="D41" s="19">
        <v>172</v>
      </c>
      <c r="E41" s="19">
        <v>3</v>
      </c>
      <c r="F41" s="19">
        <v>57</v>
      </c>
      <c r="G41" s="14" t="s">
        <v>7</v>
      </c>
      <c r="H41" s="15">
        <f t="shared" si="2"/>
        <v>244</v>
      </c>
    </row>
    <row r="42" spans="1:8" ht="15">
      <c r="A42" s="3" t="s">
        <v>9</v>
      </c>
      <c r="B42" s="16">
        <f>SUM(B36:B41)</f>
        <v>15</v>
      </c>
      <c r="C42" s="16">
        <f>SUM(C36:C41)</f>
        <v>1</v>
      </c>
      <c r="D42" s="16">
        <f>SUM(D36:D41)</f>
        <v>447</v>
      </c>
      <c r="E42" s="16">
        <f>SUM(E36:E41)</f>
        <v>24</v>
      </c>
      <c r="F42" s="16">
        <f>SUM(F36:F41)</f>
        <v>116</v>
      </c>
      <c r="G42" s="31" t="s">
        <v>7</v>
      </c>
      <c r="H42" s="16">
        <f>SUM(H36:H41)</f>
        <v>603</v>
      </c>
    </row>
    <row r="43" ht="15">
      <c r="A43" s="29" t="s">
        <v>55</v>
      </c>
    </row>
    <row r="44" ht="15">
      <c r="A44" s="29" t="s">
        <v>56</v>
      </c>
    </row>
    <row r="45" ht="15">
      <c r="A45" s="30" t="s">
        <v>10</v>
      </c>
    </row>
    <row r="46" ht="15">
      <c r="A46" s="30" t="s">
        <v>11</v>
      </c>
    </row>
    <row r="47" ht="15">
      <c r="A47" s="8"/>
    </row>
    <row r="60" ht="8.25" customHeight="1"/>
    <row r="62" ht="8.25" customHeight="1"/>
    <row r="71" ht="8.25" customHeight="1"/>
    <row r="73" ht="8.25" customHeight="1"/>
    <row r="82" ht="8.25" customHeight="1"/>
    <row r="84" ht="8.25" customHeight="1"/>
  </sheetData>
  <mergeCells count="8">
    <mergeCell ref="H9:H12"/>
    <mergeCell ref="A14:H14"/>
    <mergeCell ref="A24:H24"/>
    <mergeCell ref="A34:H34"/>
    <mergeCell ref="A9:A12"/>
    <mergeCell ref="B9:B12"/>
    <mergeCell ref="D9:D12"/>
    <mergeCell ref="F9:F12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5" zoomScaleNormal="75" workbookViewId="0" topLeftCell="A1">
      <selection activeCell="A5" sqref="A5"/>
    </sheetView>
  </sheetViews>
  <sheetFormatPr defaultColWidth="11.421875" defaultRowHeight="15"/>
  <cols>
    <col min="1" max="1" width="17.00390625" style="0" customWidth="1"/>
    <col min="2" max="2" width="13.28125" style="0" customWidth="1"/>
    <col min="3" max="3" width="12.57421875" style="0" customWidth="1"/>
    <col min="4" max="4" width="17.140625" style="0" customWidth="1"/>
    <col min="5" max="5" width="13.28125" style="0" customWidth="1"/>
    <col min="6" max="6" width="18.7109375" style="0" customWidth="1"/>
    <col min="7" max="7" width="16.28125" style="0" customWidth="1"/>
  </cols>
  <sheetData>
    <row r="1" ht="15">
      <c r="A1" s="1" t="s">
        <v>61</v>
      </c>
    </row>
    <row r="2" ht="15">
      <c r="A2" s="1" t="s">
        <v>26</v>
      </c>
    </row>
    <row r="3" ht="15">
      <c r="A3" s="1" t="s">
        <v>45</v>
      </c>
    </row>
    <row r="4" ht="15">
      <c r="A4" s="1" t="s">
        <v>60</v>
      </c>
    </row>
    <row r="5" ht="15">
      <c r="A5" s="1" t="s">
        <v>64</v>
      </c>
    </row>
    <row r="6" ht="15">
      <c r="A6" s="1" t="s">
        <v>29</v>
      </c>
    </row>
    <row r="7" ht="15">
      <c r="A7" s="1" t="s">
        <v>25</v>
      </c>
    </row>
    <row r="9" spans="1:8" ht="15">
      <c r="A9" s="34" t="s">
        <v>39</v>
      </c>
      <c r="B9" s="34" t="s">
        <v>32</v>
      </c>
      <c r="C9" s="5" t="s">
        <v>33</v>
      </c>
      <c r="D9" s="34" t="s">
        <v>34</v>
      </c>
      <c r="E9" s="5"/>
      <c r="F9" s="34" t="s">
        <v>35</v>
      </c>
      <c r="G9" s="5"/>
      <c r="H9" s="34" t="s">
        <v>9</v>
      </c>
    </row>
    <row r="10" spans="1:8" ht="15">
      <c r="A10" s="35"/>
      <c r="B10" s="35"/>
      <c r="C10" s="11" t="s">
        <v>36</v>
      </c>
      <c r="D10" s="35"/>
      <c r="E10" s="11" t="s">
        <v>37</v>
      </c>
      <c r="F10" s="35"/>
      <c r="G10" s="4" t="s">
        <v>38</v>
      </c>
      <c r="H10" s="35"/>
    </row>
    <row r="11" spans="1:8" ht="15">
      <c r="A11" s="35"/>
      <c r="B11" s="35"/>
      <c r="C11" s="11" t="s">
        <v>39</v>
      </c>
      <c r="D11" s="35"/>
      <c r="E11" s="11" t="s">
        <v>40</v>
      </c>
      <c r="F11" s="35"/>
      <c r="G11" s="11" t="s">
        <v>41</v>
      </c>
      <c r="H11" s="35"/>
    </row>
    <row r="12" spans="1:8" ht="15">
      <c r="A12" s="36"/>
      <c r="B12" s="36"/>
      <c r="C12" s="2" t="s">
        <v>42</v>
      </c>
      <c r="D12" s="36"/>
      <c r="E12" s="2"/>
      <c r="F12" s="36"/>
      <c r="G12" s="2"/>
      <c r="H12" s="36"/>
    </row>
    <row r="13" spans="1:8" ht="8.25" customHeight="1">
      <c r="A13" s="9"/>
      <c r="B13" s="9"/>
      <c r="C13" s="5"/>
      <c r="D13" s="9"/>
      <c r="E13" s="5"/>
      <c r="F13" s="9"/>
      <c r="G13" s="5"/>
      <c r="H13" s="9"/>
    </row>
    <row r="14" spans="1:8" ht="15">
      <c r="A14" s="37">
        <v>1996</v>
      </c>
      <c r="B14" s="37"/>
      <c r="C14" s="37"/>
      <c r="D14" s="37"/>
      <c r="E14" s="37"/>
      <c r="F14" s="37"/>
      <c r="G14" s="37"/>
      <c r="H14" s="37"/>
    </row>
    <row r="15" spans="1:8" ht="8.25" customHeight="1">
      <c r="A15" s="10"/>
      <c r="B15" s="10"/>
      <c r="C15" s="11"/>
      <c r="D15" s="10"/>
      <c r="E15" s="11"/>
      <c r="F15" s="10"/>
      <c r="G15" s="11"/>
      <c r="H15" s="10"/>
    </row>
    <row r="16" spans="1:8" ht="15">
      <c r="A16" t="s">
        <v>6</v>
      </c>
      <c r="B16" s="15">
        <v>1</v>
      </c>
      <c r="C16" s="18">
        <v>0</v>
      </c>
      <c r="D16" s="15">
        <v>0</v>
      </c>
      <c r="E16" s="18">
        <v>3</v>
      </c>
      <c r="F16" s="15">
        <v>3</v>
      </c>
      <c r="G16" s="18">
        <v>1</v>
      </c>
      <c r="H16" s="15">
        <f aca="true" t="shared" si="0" ref="H16:H21">SUM(B16:G16)</f>
        <v>8</v>
      </c>
    </row>
    <row r="17" spans="1:8" ht="15">
      <c r="A17" t="s">
        <v>8</v>
      </c>
      <c r="B17" s="15">
        <v>4</v>
      </c>
      <c r="C17" s="14" t="s">
        <v>7</v>
      </c>
      <c r="D17" s="13" t="s">
        <v>7</v>
      </c>
      <c r="E17" s="14" t="s">
        <v>7</v>
      </c>
      <c r="F17" s="15">
        <v>1</v>
      </c>
      <c r="G17" s="14" t="s">
        <v>7</v>
      </c>
      <c r="H17" s="15">
        <f t="shared" si="0"/>
        <v>5</v>
      </c>
    </row>
    <row r="18" spans="1:8" ht="15">
      <c r="A18" t="s">
        <v>17</v>
      </c>
      <c r="B18" s="15">
        <v>13</v>
      </c>
      <c r="C18" s="18">
        <v>0</v>
      </c>
      <c r="D18" s="13" t="s">
        <v>7</v>
      </c>
      <c r="E18" s="14" t="s">
        <v>7</v>
      </c>
      <c r="F18" s="15">
        <v>2</v>
      </c>
      <c r="G18" s="18">
        <v>1</v>
      </c>
      <c r="H18" s="15">
        <f t="shared" si="0"/>
        <v>16</v>
      </c>
    </row>
    <row r="19" spans="1:8" ht="15">
      <c r="A19" t="s">
        <v>18</v>
      </c>
      <c r="B19" s="13" t="s">
        <v>7</v>
      </c>
      <c r="C19" s="18">
        <v>0</v>
      </c>
      <c r="D19" s="13" t="s">
        <v>7</v>
      </c>
      <c r="E19" s="14" t="s">
        <v>7</v>
      </c>
      <c r="F19" s="15">
        <v>0</v>
      </c>
      <c r="G19" s="14" t="s">
        <v>7</v>
      </c>
      <c r="H19" s="15">
        <f t="shared" si="0"/>
        <v>0</v>
      </c>
    </row>
    <row r="20" spans="1:8" ht="15">
      <c r="A20" t="s">
        <v>19</v>
      </c>
      <c r="B20" s="13" t="s">
        <v>7</v>
      </c>
      <c r="C20" s="14" t="s">
        <v>7</v>
      </c>
      <c r="D20" s="13" t="s">
        <v>7</v>
      </c>
      <c r="E20" s="14" t="s">
        <v>7</v>
      </c>
      <c r="F20" s="15">
        <v>0</v>
      </c>
      <c r="G20" s="18">
        <v>0</v>
      </c>
      <c r="H20" s="15">
        <f t="shared" si="0"/>
        <v>0</v>
      </c>
    </row>
    <row r="21" spans="1:8" ht="15">
      <c r="A21" t="s">
        <v>21</v>
      </c>
      <c r="B21" s="15">
        <v>5</v>
      </c>
      <c r="C21" s="18">
        <v>1</v>
      </c>
      <c r="D21" s="15">
        <v>1</v>
      </c>
      <c r="E21" s="18">
        <v>4</v>
      </c>
      <c r="F21" s="15">
        <v>19</v>
      </c>
      <c r="G21" s="18">
        <v>10</v>
      </c>
      <c r="H21" s="15">
        <f t="shared" si="0"/>
        <v>40</v>
      </c>
    </row>
    <row r="22" spans="1:8" ht="15">
      <c r="A22" s="12" t="s">
        <v>9</v>
      </c>
      <c r="B22" s="15">
        <f aca="true" t="shared" si="1" ref="B22:H22">SUM(B16:B21)</f>
        <v>23</v>
      </c>
      <c r="C22" s="15">
        <f t="shared" si="1"/>
        <v>1</v>
      </c>
      <c r="D22" s="15">
        <f t="shared" si="1"/>
        <v>1</v>
      </c>
      <c r="E22" s="15">
        <f t="shared" si="1"/>
        <v>7</v>
      </c>
      <c r="F22" s="15">
        <f t="shared" si="1"/>
        <v>25</v>
      </c>
      <c r="G22" s="15">
        <f t="shared" si="1"/>
        <v>12</v>
      </c>
      <c r="H22" s="15">
        <f t="shared" si="1"/>
        <v>69</v>
      </c>
    </row>
    <row r="23" spans="1:8" ht="8.25" customHeight="1">
      <c r="A23" s="10"/>
      <c r="B23" s="10"/>
      <c r="C23" s="11"/>
      <c r="D23" s="10"/>
      <c r="E23" s="11"/>
      <c r="F23" s="10"/>
      <c r="G23" s="11"/>
      <c r="H23" s="10"/>
    </row>
    <row r="24" spans="1:8" ht="15">
      <c r="A24" s="37">
        <v>1997</v>
      </c>
      <c r="B24" s="37"/>
      <c r="C24" s="37"/>
      <c r="D24" s="37"/>
      <c r="E24" s="37"/>
      <c r="F24" s="37"/>
      <c r="G24" s="37"/>
      <c r="H24" s="37"/>
    </row>
    <row r="25" spans="1:8" ht="8.25" customHeight="1">
      <c r="A25" s="10"/>
      <c r="B25" s="10"/>
      <c r="C25" s="11"/>
      <c r="D25" s="10"/>
      <c r="E25" s="11"/>
      <c r="F25" s="10"/>
      <c r="G25" s="11"/>
      <c r="H25" s="10"/>
    </row>
    <row r="26" spans="1:8" ht="15">
      <c r="A26" t="s">
        <v>6</v>
      </c>
      <c r="B26" s="15">
        <v>2</v>
      </c>
      <c r="C26" s="18">
        <v>0</v>
      </c>
      <c r="D26" s="15">
        <v>0</v>
      </c>
      <c r="E26" s="18">
        <v>3</v>
      </c>
      <c r="F26" s="15">
        <v>6</v>
      </c>
      <c r="G26" s="14" t="s">
        <v>7</v>
      </c>
      <c r="H26" s="15">
        <f aca="true" t="shared" si="2" ref="H26:H31">SUM(B26:G26)</f>
        <v>11</v>
      </c>
    </row>
    <row r="27" spans="1:8" ht="15">
      <c r="A27" t="s">
        <v>8</v>
      </c>
      <c r="B27" s="15">
        <v>2</v>
      </c>
      <c r="C27" s="14" t="s">
        <v>7</v>
      </c>
      <c r="D27" s="13" t="s">
        <v>7</v>
      </c>
      <c r="E27" s="14" t="s">
        <v>7</v>
      </c>
      <c r="F27" s="15">
        <v>1</v>
      </c>
      <c r="G27" s="14" t="s">
        <v>7</v>
      </c>
      <c r="H27" s="15">
        <f t="shared" si="2"/>
        <v>3</v>
      </c>
    </row>
    <row r="28" spans="1:8" ht="15">
      <c r="A28" t="s">
        <v>17</v>
      </c>
      <c r="B28" s="15">
        <v>22</v>
      </c>
      <c r="C28" s="18">
        <v>0</v>
      </c>
      <c r="D28" s="13" t="s">
        <v>7</v>
      </c>
      <c r="E28" s="14" t="s">
        <v>7</v>
      </c>
      <c r="F28" s="15">
        <v>3</v>
      </c>
      <c r="G28" s="14" t="s">
        <v>7</v>
      </c>
      <c r="H28" s="15">
        <f t="shared" si="2"/>
        <v>25</v>
      </c>
    </row>
    <row r="29" spans="1:8" ht="15">
      <c r="A29" t="s">
        <v>18</v>
      </c>
      <c r="B29" s="15">
        <v>0</v>
      </c>
      <c r="C29" s="18">
        <v>0</v>
      </c>
      <c r="D29" s="13" t="s">
        <v>7</v>
      </c>
      <c r="E29" s="14" t="s">
        <v>7</v>
      </c>
      <c r="F29" s="13" t="s">
        <v>7</v>
      </c>
      <c r="G29" s="14" t="s">
        <v>7</v>
      </c>
      <c r="H29" s="15">
        <f t="shared" si="2"/>
        <v>0</v>
      </c>
    </row>
    <row r="30" spans="1:8" ht="15">
      <c r="A30" t="s">
        <v>19</v>
      </c>
      <c r="B30" s="13" t="s">
        <v>7</v>
      </c>
      <c r="C30" s="14" t="s">
        <v>7</v>
      </c>
      <c r="D30" s="13" t="s">
        <v>7</v>
      </c>
      <c r="E30" s="14" t="s">
        <v>7</v>
      </c>
      <c r="F30" s="15">
        <v>0</v>
      </c>
      <c r="G30" s="14" t="s">
        <v>7</v>
      </c>
      <c r="H30" s="15">
        <f t="shared" si="2"/>
        <v>0</v>
      </c>
    </row>
    <row r="31" spans="1:8" ht="15">
      <c r="A31" t="s">
        <v>21</v>
      </c>
      <c r="B31" s="15">
        <v>8</v>
      </c>
      <c r="C31" s="18">
        <v>2</v>
      </c>
      <c r="D31" s="15">
        <v>16</v>
      </c>
      <c r="E31" s="18">
        <v>4</v>
      </c>
      <c r="F31" s="15">
        <v>44</v>
      </c>
      <c r="G31" s="18">
        <v>0</v>
      </c>
      <c r="H31" s="15">
        <f t="shared" si="2"/>
        <v>74</v>
      </c>
    </row>
    <row r="32" spans="1:8" ht="15">
      <c r="A32" s="12" t="s">
        <v>9</v>
      </c>
      <c r="B32" s="15">
        <f aca="true" t="shared" si="3" ref="B32:H32">SUM(B26:B31)</f>
        <v>34</v>
      </c>
      <c r="C32" s="15">
        <f t="shared" si="3"/>
        <v>2</v>
      </c>
      <c r="D32" s="15">
        <f t="shared" si="3"/>
        <v>16</v>
      </c>
      <c r="E32" s="15">
        <f t="shared" si="3"/>
        <v>7</v>
      </c>
      <c r="F32" s="15">
        <f t="shared" si="3"/>
        <v>54</v>
      </c>
      <c r="G32" s="15">
        <f t="shared" si="3"/>
        <v>0</v>
      </c>
      <c r="H32" s="15">
        <f t="shared" si="3"/>
        <v>113</v>
      </c>
    </row>
    <row r="33" ht="8.25" customHeight="1">
      <c r="A33" s="12"/>
    </row>
    <row r="34" spans="1:8" ht="15">
      <c r="A34" s="38">
        <v>1998</v>
      </c>
      <c r="B34" s="38"/>
      <c r="C34" s="38"/>
      <c r="D34" s="38"/>
      <c r="E34" s="38"/>
      <c r="F34" s="38"/>
      <c r="G34" s="38"/>
      <c r="H34" s="38"/>
    </row>
    <row r="35" ht="8.25" customHeight="1">
      <c r="A35" s="12"/>
    </row>
    <row r="36" spans="1:8" ht="15">
      <c r="A36" t="s">
        <v>6</v>
      </c>
      <c r="B36" s="19">
        <v>5</v>
      </c>
      <c r="C36" s="19">
        <v>0</v>
      </c>
      <c r="D36" s="17" t="s">
        <v>7</v>
      </c>
      <c r="E36" s="19">
        <v>4</v>
      </c>
      <c r="F36" s="19">
        <v>9</v>
      </c>
      <c r="G36" s="17" t="s">
        <v>7</v>
      </c>
      <c r="H36" s="15">
        <f aca="true" t="shared" si="4" ref="H36:H41">SUM(B36:G36)</f>
        <v>18</v>
      </c>
    </row>
    <row r="37" spans="1:8" ht="15">
      <c r="A37" t="s">
        <v>8</v>
      </c>
      <c r="B37" s="17" t="s">
        <v>7</v>
      </c>
      <c r="C37" s="17" t="s">
        <v>7</v>
      </c>
      <c r="D37" s="17" t="s">
        <v>7</v>
      </c>
      <c r="E37" s="19">
        <v>3</v>
      </c>
      <c r="F37" s="17" t="s">
        <v>7</v>
      </c>
      <c r="G37" s="17" t="s">
        <v>7</v>
      </c>
      <c r="H37" s="15">
        <f t="shared" si="4"/>
        <v>3</v>
      </c>
    </row>
    <row r="38" spans="1:8" ht="15">
      <c r="A38" t="s">
        <v>17</v>
      </c>
      <c r="B38" s="19">
        <v>14</v>
      </c>
      <c r="C38" s="19">
        <v>0</v>
      </c>
      <c r="D38" s="17" t="s">
        <v>7</v>
      </c>
      <c r="E38" s="17" t="s">
        <v>7</v>
      </c>
      <c r="F38" s="19">
        <v>2</v>
      </c>
      <c r="G38" s="17" t="s">
        <v>7</v>
      </c>
      <c r="H38" s="15">
        <f t="shared" si="4"/>
        <v>16</v>
      </c>
    </row>
    <row r="39" spans="1:8" ht="15">
      <c r="A39" t="s">
        <v>18</v>
      </c>
      <c r="B39" s="19">
        <v>0</v>
      </c>
      <c r="C39" s="17" t="s">
        <v>7</v>
      </c>
      <c r="D39" s="17" t="s">
        <v>7</v>
      </c>
      <c r="E39" s="17" t="s">
        <v>7</v>
      </c>
      <c r="F39" s="19">
        <v>1</v>
      </c>
      <c r="G39" s="17" t="s">
        <v>7</v>
      </c>
      <c r="H39" s="15">
        <f t="shared" si="4"/>
        <v>1</v>
      </c>
    </row>
    <row r="40" spans="1:8" ht="15">
      <c r="A40" t="s">
        <v>19</v>
      </c>
      <c r="B40" s="19">
        <v>1</v>
      </c>
      <c r="C40" s="17" t="s">
        <v>7</v>
      </c>
      <c r="D40" s="17" t="s">
        <v>7</v>
      </c>
      <c r="E40" s="17" t="s">
        <v>7</v>
      </c>
      <c r="F40" s="19">
        <v>0</v>
      </c>
      <c r="G40" s="17" t="s">
        <v>7</v>
      </c>
      <c r="H40" s="15">
        <f t="shared" si="4"/>
        <v>1</v>
      </c>
    </row>
    <row r="41" spans="1:8" ht="15">
      <c r="A41" t="s">
        <v>21</v>
      </c>
      <c r="B41" s="19">
        <v>3</v>
      </c>
      <c r="C41" s="19">
        <v>0</v>
      </c>
      <c r="D41" s="19">
        <v>9</v>
      </c>
      <c r="E41" s="19">
        <v>2</v>
      </c>
      <c r="F41" s="19">
        <v>58</v>
      </c>
      <c r="G41" s="19">
        <v>0</v>
      </c>
      <c r="H41" s="15">
        <f t="shared" si="4"/>
        <v>72</v>
      </c>
    </row>
    <row r="42" spans="1:8" ht="15">
      <c r="A42" s="3" t="s">
        <v>9</v>
      </c>
      <c r="B42" s="16">
        <f aca="true" t="shared" si="5" ref="B42:H42">SUM(B36:B41)</f>
        <v>23</v>
      </c>
      <c r="C42" s="16">
        <f t="shared" si="5"/>
        <v>0</v>
      </c>
      <c r="D42" s="16">
        <f t="shared" si="5"/>
        <v>9</v>
      </c>
      <c r="E42" s="16">
        <f t="shared" si="5"/>
        <v>9</v>
      </c>
      <c r="F42" s="16">
        <f t="shared" si="5"/>
        <v>70</v>
      </c>
      <c r="G42" s="16">
        <f t="shared" si="5"/>
        <v>0</v>
      </c>
      <c r="H42" s="16">
        <f t="shared" si="5"/>
        <v>111</v>
      </c>
    </row>
    <row r="43" ht="15">
      <c r="A43" s="29" t="s">
        <v>55</v>
      </c>
    </row>
    <row r="44" ht="15">
      <c r="A44" s="29" t="s">
        <v>56</v>
      </c>
    </row>
    <row r="45" ht="15">
      <c r="A45" s="30" t="s">
        <v>10</v>
      </c>
    </row>
    <row r="46" ht="15">
      <c r="A46" s="30" t="s">
        <v>11</v>
      </c>
    </row>
  </sheetData>
  <mergeCells count="8">
    <mergeCell ref="H9:H12"/>
    <mergeCell ref="A14:H14"/>
    <mergeCell ref="A24:H24"/>
    <mergeCell ref="A34:H34"/>
    <mergeCell ref="A9:A12"/>
    <mergeCell ref="B9:B12"/>
    <mergeCell ref="D9:D12"/>
    <mergeCell ref="F9:F12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</dc:creator>
  <cp:keywords/>
  <dc:description/>
  <cp:lastModifiedBy>ALADI</cp:lastModifiedBy>
  <cp:lastPrinted>2000-02-03T12:29:18Z</cp:lastPrinted>
  <dcterms:created xsi:type="dcterms:W3CDTF">1998-10-05T18:12:31Z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