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65464" windowWidth="9696" windowHeight="4032" tabRatio="597" activeTab="0"/>
  </bookViews>
  <sheets>
    <sheet name="Carátula" sheetId="1" r:id="rId1"/>
    <sheet name="A1" sheetId="2" r:id="rId2"/>
    <sheet name="A2" sheetId="3" r:id="rId3"/>
    <sheet name="A3" sheetId="4" r:id="rId4"/>
    <sheet name="A4" sheetId="5" r:id="rId5"/>
    <sheet name="B1" sheetId="6" r:id="rId6"/>
    <sheet name="B2" sheetId="7" r:id="rId7"/>
    <sheet name="B3" sheetId="8" r:id="rId8"/>
    <sheet name="B4" sheetId="9" r:id="rId9"/>
    <sheet name="B5" sheetId="10" r:id="rId10"/>
    <sheet name="B6" sheetId="11" r:id="rId11"/>
    <sheet name="B7" sheetId="12" r:id="rId12"/>
    <sheet name="B8" sheetId="13" r:id="rId13"/>
    <sheet name="B9" sheetId="14" r:id="rId14"/>
    <sheet name="B10" sheetId="15" r:id="rId15"/>
    <sheet name="B11" sheetId="16" r:id="rId16"/>
    <sheet name="B12" sheetId="17" r:id="rId17"/>
    <sheet name="B13" sheetId="18" r:id="rId18"/>
    <sheet name="B14" sheetId="19" r:id="rId19"/>
    <sheet name="B15" sheetId="20" r:id="rId20"/>
    <sheet name="B16" sheetId="21" r:id="rId21"/>
    <sheet name="B17" sheetId="22" r:id="rId22"/>
    <sheet name="B18" sheetId="23" r:id="rId23"/>
    <sheet name="B19" sheetId="24" r:id="rId24"/>
    <sheet name="B20" sheetId="25" r:id="rId25"/>
    <sheet name="B21" sheetId="26" r:id="rId26"/>
    <sheet name="B22" sheetId="27" r:id="rId27"/>
    <sheet name="B23" sheetId="28" r:id="rId28"/>
    <sheet name="B24" sheetId="29" r:id="rId29"/>
    <sheet name="B25" sheetId="30" r:id="rId30"/>
    <sheet name="B26" sheetId="31" r:id="rId31"/>
    <sheet name="B27" sheetId="32" r:id="rId32"/>
    <sheet name="B28" sheetId="33" r:id="rId33"/>
    <sheet name="B29" sheetId="34" r:id="rId34"/>
    <sheet name="B30" sheetId="35" r:id="rId35"/>
    <sheet name="B31" sheetId="36" r:id="rId36"/>
    <sheet name="B32" sheetId="37" r:id="rId37"/>
    <sheet name="B33" sheetId="38" r:id="rId38"/>
    <sheet name="B34" sheetId="39" r:id="rId39"/>
    <sheet name="B35" sheetId="40" r:id="rId40"/>
    <sheet name="C1" sheetId="41" r:id="rId41"/>
    <sheet name="C2" sheetId="42" r:id="rId42"/>
    <sheet name="C3" sheetId="43" r:id="rId43"/>
    <sheet name="C4" sheetId="44" r:id="rId44"/>
    <sheet name="C5" sheetId="45" r:id="rId45"/>
    <sheet name="C6" sheetId="46" r:id="rId46"/>
    <sheet name="C7" sheetId="47" r:id="rId47"/>
    <sheet name="C8" sheetId="48" r:id="rId48"/>
    <sheet name="C9" sheetId="49" r:id="rId49"/>
    <sheet name="C10" sheetId="50" r:id="rId50"/>
    <sheet name="C11" sheetId="51" r:id="rId51"/>
    <sheet name="C12" sheetId="52" r:id="rId52"/>
    <sheet name="C13" sheetId="53" r:id="rId53"/>
    <sheet name="C14" sheetId="54" r:id="rId54"/>
    <sheet name="C15" sheetId="55" r:id="rId55"/>
    <sheet name="C16" sheetId="56" r:id="rId56"/>
    <sheet name="C17" sheetId="57" r:id="rId57"/>
    <sheet name="C18" sheetId="58" r:id="rId58"/>
    <sheet name="C19" sheetId="59" r:id="rId59"/>
    <sheet name="C20" sheetId="60" r:id="rId60"/>
    <sheet name="C21" sheetId="61" r:id="rId61"/>
    <sheet name="C22" sheetId="62" r:id="rId62"/>
    <sheet name="C23" sheetId="63" r:id="rId63"/>
    <sheet name="C24" sheetId="64" r:id="rId64"/>
    <sheet name="C25" sheetId="65" r:id="rId65"/>
    <sheet name="C26" sheetId="66" r:id="rId66"/>
  </sheets>
  <definedNames>
    <definedName name="_xlnm.Print_Area" localSheetId="39">'B35'!$A$1:$T$64</definedName>
  </definedNames>
  <calcPr fullCalcOnLoad="1"/>
</workbook>
</file>

<file path=xl/sharedStrings.xml><?xml version="1.0" encoding="utf-8"?>
<sst xmlns="http://schemas.openxmlformats.org/spreadsheetml/2006/main" count="6843" uniqueCount="1292">
  <si>
    <t>Cuadro  A.1</t>
  </si>
  <si>
    <t>Matriz de intensidad del comercio (1980 - 1989)</t>
  </si>
  <si>
    <t>MERCOSUR Y CHILE</t>
  </si>
  <si>
    <t>CAN</t>
  </si>
  <si>
    <t>NAFTA</t>
  </si>
  <si>
    <t>RM</t>
  </si>
  <si>
    <t>ARG</t>
  </si>
  <si>
    <t>BRA</t>
  </si>
  <si>
    <t>PAR</t>
  </si>
  <si>
    <t>URU</t>
  </si>
  <si>
    <t>CHI</t>
  </si>
  <si>
    <t>BOL</t>
  </si>
  <si>
    <t>COL</t>
  </si>
  <si>
    <t>ECU</t>
  </si>
  <si>
    <t>PER</t>
  </si>
  <si>
    <t>VEN</t>
  </si>
  <si>
    <t>MEX</t>
  </si>
  <si>
    <t>USA</t>
  </si>
  <si>
    <t>CA</t>
  </si>
  <si>
    <t>MERCOSUR</t>
  </si>
  <si>
    <t>Y</t>
  </si>
  <si>
    <t>CHILE</t>
  </si>
  <si>
    <t>RESTO</t>
  </si>
  <si>
    <t>1 &lt; INT &lt; 2</t>
  </si>
  <si>
    <t>2 &lt; INT &lt; 5</t>
  </si>
  <si>
    <t>5 &lt; INT &lt; 10</t>
  </si>
  <si>
    <t>INT &gt; 10</t>
  </si>
  <si>
    <r>
      <t>Fuente</t>
    </r>
    <r>
      <rPr>
        <sz val="10"/>
        <rFont val="Arial"/>
        <family val="0"/>
      </rPr>
      <t>: elaboración propia en base a datos de Feenstra (2000)</t>
    </r>
  </si>
  <si>
    <t>Cuadro  A.2</t>
  </si>
  <si>
    <t>Matriz de complementariedad del comercio (1980 - 1989)</t>
  </si>
  <si>
    <t>CHA</t>
  </si>
  <si>
    <t>1 &lt; COMP &lt; 1.5</t>
  </si>
  <si>
    <t>1.5 &lt; COMP &lt; 2</t>
  </si>
  <si>
    <t>COMP &gt; 2</t>
  </si>
  <si>
    <t>Cuadro A.3</t>
  </si>
  <si>
    <t>Matriz de intensidad del comercio (1990 - 1997)</t>
  </si>
  <si>
    <t>Cuadro A.4</t>
  </si>
  <si>
    <t>Matriz de complementariedad del comercio (1990 - 1997)</t>
  </si>
  <si>
    <t>Cuadro B1</t>
  </si>
  <si>
    <t xml:space="preserve">      Canasta amenazada de Bolivia con Estados Unidos</t>
  </si>
  <si>
    <t>SECTORES</t>
  </si>
  <si>
    <t>MERCADOS</t>
  </si>
  <si>
    <t>COMP</t>
  </si>
  <si>
    <t>DEP EXP</t>
  </si>
  <si>
    <t>ALADI</t>
  </si>
  <si>
    <t>AMENAZA</t>
  </si>
  <si>
    <t>CCP</t>
  </si>
  <si>
    <t xml:space="preserve">CUCI </t>
  </si>
  <si>
    <t>DESCRIPCION</t>
  </si>
  <si>
    <t>(%)</t>
  </si>
  <si>
    <t>081</t>
  </si>
  <si>
    <t xml:space="preserve">  FEED.STUFF FOR ANIMALS(NOT INCL.UNMILLED CEREALS)</t>
  </si>
  <si>
    <t>PE, CO, CH</t>
  </si>
  <si>
    <t>222</t>
  </si>
  <si>
    <t xml:space="preserve">  OIL SEEDS AND OLEAGINOUS FRUIT,WHOLE OR BROKEN</t>
  </si>
  <si>
    <t>CO, BR, AR</t>
  </si>
  <si>
    <t>423</t>
  </si>
  <si>
    <t xml:space="preserve">  FIXED VEGETABLE OILS,SOFT,CRUDE,REFINED/PURIFIED</t>
  </si>
  <si>
    <t>CO, PE</t>
  </si>
  <si>
    <t>061</t>
  </si>
  <si>
    <t xml:space="preserve">  SUGAR AND HONEY</t>
  </si>
  <si>
    <t>PE</t>
  </si>
  <si>
    <t>223</t>
  </si>
  <si>
    <t xml:space="preserve">  OILS SEEDS AND OLEAGINOUS FRUIT, WHOLE OR BROKEN</t>
  </si>
  <si>
    <t>047</t>
  </si>
  <si>
    <t xml:space="preserve">  OTHER CEREAL MEALS AND FLOURS</t>
  </si>
  <si>
    <t>044</t>
  </si>
  <si>
    <t xml:space="preserve">  MAIZE (CORN),UNMILLED</t>
  </si>
  <si>
    <t>263</t>
  </si>
  <si>
    <t xml:space="preserve">  COTTON</t>
  </si>
  <si>
    <t>PE, BR</t>
  </si>
  <si>
    <t>289</t>
  </si>
  <si>
    <t xml:space="preserve">  ORES &amp; CONCENTRATES OF PRECIOUS METALS;WASTE,SCRA</t>
  </si>
  <si>
    <t>287</t>
  </si>
  <si>
    <t xml:space="preserve">  ORES AND CONCENTRATES OF BASE METALS, N.E.S.</t>
  </si>
  <si>
    <t>BR</t>
  </si>
  <si>
    <t>665</t>
  </si>
  <si>
    <t xml:space="preserve">  GLASSWARE</t>
  </si>
  <si>
    <t>723</t>
  </si>
  <si>
    <t xml:space="preserve">  CIVIL ENGINEERING &amp; CONTRACTORS PLANT AND PARTS</t>
  </si>
  <si>
    <t>AR, PE</t>
  </si>
  <si>
    <t>792</t>
  </si>
  <si>
    <t xml:space="preserve">  AIRCRAFT &amp; ASSOCIATED EQUIPMENT AND PARTS</t>
  </si>
  <si>
    <t>CO, ME</t>
  </si>
  <si>
    <t>PART. DE EXPORTACIONES AMENAZADAS S/EXPORTACIONES A LA ALADI Y S/EXPORTACIONES TOTALES</t>
  </si>
  <si>
    <t>Cuadro B2</t>
  </si>
  <si>
    <t xml:space="preserve">      Canasta amenazada de Bolivia con Canadá</t>
  </si>
  <si>
    <t>PE, CO</t>
  </si>
  <si>
    <t>CO, BR</t>
  </si>
  <si>
    <t>CO, CH, PE</t>
  </si>
  <si>
    <t>001</t>
  </si>
  <si>
    <t xml:space="preserve">  LIVE ANIMALS CHIEFLY FOR FOOD</t>
  </si>
  <si>
    <t>CO, PE, CH</t>
  </si>
  <si>
    <t>054</t>
  </si>
  <si>
    <t xml:space="preserve">  VEGETAB.,FRESH,CHILLED,FROZEN/PRES.;ROOTS,TUBERS</t>
  </si>
  <si>
    <t>248</t>
  </si>
  <si>
    <t xml:space="preserve">  WOOD,SIMPLY WORKED,AND RAILWAY SLEEPERS OF WOOD</t>
  </si>
  <si>
    <t>AR, ME</t>
  </si>
  <si>
    <t>341</t>
  </si>
  <si>
    <t xml:space="preserve">  GAS,NATURAL AND MANUFACTURED</t>
  </si>
  <si>
    <t>AR</t>
  </si>
  <si>
    <t>334</t>
  </si>
  <si>
    <t xml:space="preserve">  PETROLEUM PRODUCTS,REFINED</t>
  </si>
  <si>
    <t>278</t>
  </si>
  <si>
    <t xml:space="preserve">  OTHER CRUDE MINERALS</t>
  </si>
  <si>
    <t>512</t>
  </si>
  <si>
    <t xml:space="preserve">  ALCOHOLS,PHENOLS,PHENOL-ALCOHOLS,&amp; THEIR DERIVAT.</t>
  </si>
  <si>
    <t>PE, CH</t>
  </si>
  <si>
    <t>635</t>
  </si>
  <si>
    <t xml:space="preserve">  WOOD MANUFACTURES,N.E.S.</t>
  </si>
  <si>
    <t>782</t>
  </si>
  <si>
    <t xml:space="preserve">  MOTOR VEHICLES FOR TRANSPORT OF GOODS/MATERIALS</t>
  </si>
  <si>
    <t>AR, BR, PE</t>
  </si>
  <si>
    <t>931</t>
  </si>
  <si>
    <t xml:space="preserve">  SPECIAL TRANSACTIONS &amp; COMMOD.,NOT CLASS.TO KIND</t>
  </si>
  <si>
    <t>PE, AR</t>
  </si>
  <si>
    <t>Cuadro B3</t>
  </si>
  <si>
    <t xml:space="preserve">      Canasta amenazada de Colombia con Estados Unidos</t>
  </si>
  <si>
    <t>VE</t>
  </si>
  <si>
    <t>322</t>
  </si>
  <si>
    <t xml:space="preserve">  COAL,LIGNITE AND PEAT</t>
  </si>
  <si>
    <t>CH, BR</t>
  </si>
  <si>
    <t>583</t>
  </si>
  <si>
    <t xml:space="preserve">  POLYMERIZATION AND COPOLYMERIZATION PRODUCTS</t>
  </si>
  <si>
    <t>CH, PE, EC</t>
  </si>
  <si>
    <t>591</t>
  </si>
  <si>
    <t xml:space="preserve">  DISINFECTANTS,INSECTICIDES,FUNGICIDESWEED KILLERS</t>
  </si>
  <si>
    <t>VE, EC</t>
  </si>
  <si>
    <t>582</t>
  </si>
  <si>
    <t xml:space="preserve">  CONDENSATION,POLYCONDENSATION &amp; POLYADDITION PROD</t>
  </si>
  <si>
    <t>PE, BR, EC</t>
  </si>
  <si>
    <t>541</t>
  </si>
  <si>
    <t xml:space="preserve">  MEDICINAL AND PHARMACEUTICAL PRODUCTS</t>
  </si>
  <si>
    <t>EC</t>
  </si>
  <si>
    <t>513</t>
  </si>
  <si>
    <t xml:space="preserve">  CARBOXYLIC ACIDS,&amp; THEIR ANHYDRIDES,HALIDES,ETC.</t>
  </si>
  <si>
    <t>VE, CH, PE, EC</t>
  </si>
  <si>
    <t>598</t>
  </si>
  <si>
    <t xml:space="preserve">  MISCELLANEOUS CHEMICAL PRODUCTS,N.E.S.</t>
  </si>
  <si>
    <t>VE, EC, PE</t>
  </si>
  <si>
    <t>522</t>
  </si>
  <si>
    <t xml:space="preserve">  INORGANIC CHEMICAL ELEMENTS,OXIDES &amp; HALOGEN SALTS</t>
  </si>
  <si>
    <t>CH, EC</t>
  </si>
  <si>
    <t>641</t>
  </si>
  <si>
    <t xml:space="preserve">  PAPER AND PAPERBOARD</t>
  </si>
  <si>
    <t>EC, PE</t>
  </si>
  <si>
    <t>625</t>
  </si>
  <si>
    <t xml:space="preserve">  RUBBER TYRES,TYRE CASES,ETC.FOR WHEELS</t>
  </si>
  <si>
    <t>784</t>
  </si>
  <si>
    <t xml:space="preserve">  PARTS &amp; ACCESSORIES OF 722-,781--,782-,783-</t>
  </si>
  <si>
    <t>778</t>
  </si>
  <si>
    <t xml:space="preserve">  ELECTRICAL MACHINERY AND APPARATUS,N.E.S.</t>
  </si>
  <si>
    <t>892</t>
  </si>
  <si>
    <t xml:space="preserve">  PRINTED MATTER</t>
  </si>
  <si>
    <t>ME, VE</t>
  </si>
  <si>
    <t>Cuadro B4</t>
  </si>
  <si>
    <t xml:space="preserve">      Canasta amenazada de Colombia con Canadá</t>
  </si>
  <si>
    <t>333</t>
  </si>
  <si>
    <t xml:space="preserve">  PETROL.OILS &amp; CRUDE OILS OBT.FROM BITUMIN.MINERALS</t>
  </si>
  <si>
    <t>CH</t>
  </si>
  <si>
    <t>PE, CH, BR</t>
  </si>
  <si>
    <t>EC, PE, VE</t>
  </si>
  <si>
    <t>EC, VE</t>
  </si>
  <si>
    <t>781</t>
  </si>
  <si>
    <t xml:space="preserve">  PASSENGER MOTOR CARS,FOR TRANSPORT OF PASS.&amp; GOOD</t>
  </si>
  <si>
    <t>ME, EC</t>
  </si>
  <si>
    <t>Cuadro B5</t>
  </si>
  <si>
    <t xml:space="preserve">      Canasta amenazada de Ecuador con Estados Unidos</t>
  </si>
  <si>
    <t>042</t>
  </si>
  <si>
    <t xml:space="preserve">  RICE</t>
  </si>
  <si>
    <t>CO</t>
  </si>
  <si>
    <t>692</t>
  </si>
  <si>
    <t xml:space="preserve">  METAL CONTAINERS FOR STORAGE AND TRANSPORT</t>
  </si>
  <si>
    <t>CO, VE</t>
  </si>
  <si>
    <t>Cuadro B6</t>
  </si>
  <si>
    <t xml:space="preserve">      Canasta amenazada de Ecuador con Canadá</t>
  </si>
  <si>
    <t>037</t>
  </si>
  <si>
    <t xml:space="preserve">  FISH,CRUSTACEANS AND MOLLUSCS,PREPAR.  OR PRESERV.</t>
  </si>
  <si>
    <t>Cuadro B7</t>
  </si>
  <si>
    <t xml:space="preserve">      Canasta amenazada de Perú con Estados Unidos</t>
  </si>
  <si>
    <t>CO, VE, EC</t>
  </si>
  <si>
    <t>411</t>
  </si>
  <si>
    <t xml:space="preserve">  ANIMAL OILS AND FATS</t>
  </si>
  <si>
    <t>ME, CO</t>
  </si>
  <si>
    <t>266</t>
  </si>
  <si>
    <t xml:space="preserve">  SYNTHETIC FIBRES SUITABLE FOR SPINNING</t>
  </si>
  <si>
    <t>CH, CO, BO, EC</t>
  </si>
  <si>
    <t>681</t>
  </si>
  <si>
    <t xml:space="preserve">  SILVER,PLATINUM &amp; OTH.METALS OF THE PLATINUM GROUP</t>
  </si>
  <si>
    <t>CO, CH, EC</t>
  </si>
  <si>
    <t>554</t>
  </si>
  <si>
    <t xml:space="preserve">  SOAP,CLEANSING AND POLISHING PREPARATIONS</t>
  </si>
  <si>
    <t>BO</t>
  </si>
  <si>
    <t>523</t>
  </si>
  <si>
    <t xml:space="preserve">  OTHER INORGANIC CHEMICALS</t>
  </si>
  <si>
    <t>CO, EC, BO</t>
  </si>
  <si>
    <t>657</t>
  </si>
  <si>
    <t xml:space="preserve">  SPECIAL TEXTILE FABRICS AND RELATED PRODUCTS</t>
  </si>
  <si>
    <t>Cuadro B8</t>
  </si>
  <si>
    <t xml:space="preserve">      Canasta amenazada de Perú con Canadá</t>
  </si>
  <si>
    <t>682</t>
  </si>
  <si>
    <t xml:space="preserve">  COPPER</t>
  </si>
  <si>
    <t>BR, VE</t>
  </si>
  <si>
    <t>686</t>
  </si>
  <si>
    <t xml:space="preserve">  ZINC</t>
  </si>
  <si>
    <t>VE, CO</t>
  </si>
  <si>
    <t>685</t>
  </si>
  <si>
    <t xml:space="preserve">  LEAD</t>
  </si>
  <si>
    <t>VE, BR, CH</t>
  </si>
  <si>
    <t>CO, BR, VE</t>
  </si>
  <si>
    <t>Cuadro B9</t>
  </si>
  <si>
    <t xml:space="preserve">      Canasta amenazada de Venezuela con Estados Unidos</t>
  </si>
  <si>
    <t>CO, ME, PE</t>
  </si>
  <si>
    <t>562</t>
  </si>
  <si>
    <t xml:space="preserve">  FERTILIZERS,MANUFACTURED</t>
  </si>
  <si>
    <t>BR, CO, PE</t>
  </si>
  <si>
    <t>693</t>
  </si>
  <si>
    <t xml:space="preserve">  WIRE PRODUCTS AND FENCING GRILLS</t>
  </si>
  <si>
    <t>672</t>
  </si>
  <si>
    <t xml:space="preserve">  INGOTS AND OTHER PRIMARY FORMS,OF IRON OR STEEL</t>
  </si>
  <si>
    <t>CO, EC</t>
  </si>
  <si>
    <t>Cuadro B10</t>
  </si>
  <si>
    <t xml:space="preserve">      Canasta amenazada de Venezuela con Canadá</t>
  </si>
  <si>
    <t>BR, CH</t>
  </si>
  <si>
    <t>684</t>
  </si>
  <si>
    <t xml:space="preserve">  ALUMINIUM</t>
  </si>
  <si>
    <t>Cuadro B11</t>
  </si>
  <si>
    <t xml:space="preserve">      Canasta amenazada de Argentina con Estados Unidos</t>
  </si>
  <si>
    <t>041</t>
  </si>
  <si>
    <t xml:space="preserve">  WHEAT (INCLUDING SPELT) AND MESLIN, UNMILLED</t>
  </si>
  <si>
    <t>BR, PE</t>
  </si>
  <si>
    <t>057</t>
  </si>
  <si>
    <t xml:space="preserve">  FRUIT &amp; NUTS(NOT INCLUD.  OIL NUTS),FRESH OR DRIED</t>
  </si>
  <si>
    <t>ME, BR</t>
  </si>
  <si>
    <t>098</t>
  </si>
  <si>
    <t xml:space="preserve">  EDIBLE PRODUCTS AND PREPARATIONS N.E.S.</t>
  </si>
  <si>
    <t>UR, PA</t>
  </si>
  <si>
    <t>045</t>
  </si>
  <si>
    <t xml:space="preserve">  CEREALS,UNMILLED (NO WHEAT,RICE,BARLEY OR MAIZE)</t>
  </si>
  <si>
    <t>046</t>
  </si>
  <si>
    <t xml:space="preserve">  MEAL AND FLOUR OF WHEAT AND FLOUR OF MESLIN</t>
  </si>
  <si>
    <t>BO, PE</t>
  </si>
  <si>
    <t>335</t>
  </si>
  <si>
    <t xml:space="preserve">  RESIDUAL PETROLEUM PRODUCTS,NES.&amp; RELAT.MATERIALS</t>
  </si>
  <si>
    <t>BR, ME</t>
  </si>
  <si>
    <t>CH, UR</t>
  </si>
  <si>
    <t>BR, PA, CH, UR</t>
  </si>
  <si>
    <t>BR, CH, UR</t>
  </si>
  <si>
    <t>553</t>
  </si>
  <si>
    <t xml:space="preserve">  PERFUMERY,COSMETICS AND TOILET PREPARATIONS</t>
  </si>
  <si>
    <t>PA, UR</t>
  </si>
  <si>
    <t>UR</t>
  </si>
  <si>
    <t>514</t>
  </si>
  <si>
    <t xml:space="preserve">  NITROGEN</t>
  </si>
  <si>
    <t>511</t>
  </si>
  <si>
    <t xml:space="preserve">  HYDROCARBONS NES,&amp; THEIR HALOGEN.&amp; ETC.DERIVATIVES</t>
  </si>
  <si>
    <t>678</t>
  </si>
  <si>
    <t xml:space="preserve">  TUBES,PIPES AND FITTINGS,OF IRON OR STEEL</t>
  </si>
  <si>
    <t>VE, BO</t>
  </si>
  <si>
    <t>611</t>
  </si>
  <si>
    <t xml:space="preserve">  LEATHER</t>
  </si>
  <si>
    <t>713</t>
  </si>
  <si>
    <t xml:space="preserve">  INTERNAL COMBUSTION PISTON ENGINES&amp; PARTS</t>
  </si>
  <si>
    <t>741</t>
  </si>
  <si>
    <t xml:space="preserve">  HEATING &amp; COOLING EQUIPMENT AND PARTS</t>
  </si>
  <si>
    <t>749</t>
  </si>
  <si>
    <t xml:space="preserve">  NON-ELECTRIC PARTS AND ACCESSORIES OF MACHINES</t>
  </si>
  <si>
    <t>745</t>
  </si>
  <si>
    <t xml:space="preserve">  OTHER NON-ELECTRICAL MACH.TOOLS,APPARATUS &amp; PARTS</t>
  </si>
  <si>
    <t>728</t>
  </si>
  <si>
    <t xml:space="preserve">  MACH.&amp; EQUIPMENT SPECIALIZED FOR PARTICULAR IND.</t>
  </si>
  <si>
    <t>BR, UR</t>
  </si>
  <si>
    <t>BR, UR, ME, CH</t>
  </si>
  <si>
    <t>882</t>
  </si>
  <si>
    <t xml:space="preserve">  PHOTOGRAPHIC &amp; CINEMATOGRAPHIC SUPPLIES</t>
  </si>
  <si>
    <r>
      <t>Fuente</t>
    </r>
    <r>
      <rPr>
        <sz val="9"/>
        <rFont val="Arial"/>
        <family val="2"/>
      </rPr>
      <t>. Elaboración propia en base a datos de Feenstra (2000)</t>
    </r>
  </si>
  <si>
    <t>Cuadro B12</t>
  </si>
  <si>
    <t xml:space="preserve">      Canasta amenazada de Argentina con Canadá</t>
  </si>
  <si>
    <t>PA, BR</t>
  </si>
  <si>
    <t>CH, BR, PA</t>
  </si>
  <si>
    <t>BR, PA</t>
  </si>
  <si>
    <t>Cuadro B13</t>
  </si>
  <si>
    <t xml:space="preserve">      Canasta amenazada de Brasil con Estados Unidos</t>
  </si>
  <si>
    <t>122</t>
  </si>
  <si>
    <t xml:space="preserve">  TOBACCO MANUFACTURED</t>
  </si>
  <si>
    <t>PA</t>
  </si>
  <si>
    <t>AR, PA</t>
  </si>
  <si>
    <t>642</t>
  </si>
  <si>
    <t xml:space="preserve">  PAPER AND PAPERBOARD,CUT TO SIZE OR SHAPE</t>
  </si>
  <si>
    <t>AR, UR, PA</t>
  </si>
  <si>
    <t>AR, CH</t>
  </si>
  <si>
    <t>721</t>
  </si>
  <si>
    <t xml:space="preserve">  AGRICULTURAL MACHINERY AND PARTS</t>
  </si>
  <si>
    <t>743</t>
  </si>
  <si>
    <t xml:space="preserve">  PUMPS &amp; COMPRESSORS,FANS &amp; BLOWERS,CENTRIFUGES</t>
  </si>
  <si>
    <t>775</t>
  </si>
  <si>
    <t xml:space="preserve">  HOUSEHOLD TYPE,ELECT.&amp; NON-ELECTRICAL EQUIPMENT</t>
  </si>
  <si>
    <t>UR, EC</t>
  </si>
  <si>
    <t>783</t>
  </si>
  <si>
    <t xml:space="preserve">  ROAD MOTOR VEHICLES,N.E.S.</t>
  </si>
  <si>
    <t>CH, PE</t>
  </si>
  <si>
    <t>752</t>
  </si>
  <si>
    <t xml:space="preserve">  AUTOMATIC DATA PROCESSING MACHINES &amp; UNITS THEREOF</t>
  </si>
  <si>
    <t>722</t>
  </si>
  <si>
    <t xml:space="preserve">  TRACTORS FITTED OR NOT WITH POWER TAKE-OFFS, ETC.</t>
  </si>
  <si>
    <t>764</t>
  </si>
  <si>
    <t xml:space="preserve">  TELECOMMUNICATIONS EQUIPMENT AND PARTS</t>
  </si>
  <si>
    <t>AR, BO</t>
  </si>
  <si>
    <t>716</t>
  </si>
  <si>
    <t xml:space="preserve">  ROTATING ELECTRIC PLANT AND PARTS</t>
  </si>
  <si>
    <t>744</t>
  </si>
  <si>
    <t xml:space="preserve">  MECHANICAL HANDLING EQUIP.AND PARTS</t>
  </si>
  <si>
    <t>773</t>
  </si>
  <si>
    <t xml:space="preserve">  EQUIPMENT FOR DISTRIBUTING ELECTRICITY</t>
  </si>
  <si>
    <t>ME, AR</t>
  </si>
  <si>
    <t>893</t>
  </si>
  <si>
    <t xml:space="preserve">  ARTICLES OF MATERIALS DESCRIBED IN DIVISION 58</t>
  </si>
  <si>
    <t>874</t>
  </si>
  <si>
    <t xml:space="preserve">  MEASURING,CHECKING,ANALYSING INSTRUMENTS</t>
  </si>
  <si>
    <t>Cuadro B14</t>
  </si>
  <si>
    <t xml:space="preserve">      Canasta amenazada de Brasil con Canadá</t>
  </si>
  <si>
    <t>281</t>
  </si>
  <si>
    <t xml:space="preserve">  IRON ORE AND CONCENTRATES</t>
  </si>
  <si>
    <t>AR, VE</t>
  </si>
  <si>
    <t>ME, CH</t>
  </si>
  <si>
    <t>AR, PE, CH</t>
  </si>
  <si>
    <r>
      <t>Fuente</t>
    </r>
    <r>
      <rPr>
        <sz val="10"/>
        <rFont val="Arial"/>
        <family val="2"/>
      </rPr>
      <t>. Elaboración propia en base a datos de Feenstra (2000)</t>
    </r>
  </si>
  <si>
    <t>Cuadro B15</t>
  </si>
  <si>
    <t xml:space="preserve">      Canasta amenazada de Chile con Estados Unidos</t>
  </si>
  <si>
    <t>PE, EC, BO</t>
  </si>
  <si>
    <t>048</t>
  </si>
  <si>
    <t xml:space="preserve">  CEREAL PREPAR. &amp; PREPS.  OF FLOUR OF FRUITS OR VEG.</t>
  </si>
  <si>
    <t>PE, BR, BO</t>
  </si>
  <si>
    <t>251</t>
  </si>
  <si>
    <t xml:space="preserve">  PULP AND WASTE PAPER</t>
  </si>
  <si>
    <t>VE, CO, BR</t>
  </si>
  <si>
    <t>BR, AR</t>
  </si>
  <si>
    <t>PE, BO</t>
  </si>
  <si>
    <t>AR, PA, BO, PE</t>
  </si>
  <si>
    <t>PE, AR, ME</t>
  </si>
  <si>
    <t>AR, BR</t>
  </si>
  <si>
    <t>Cuadro B16</t>
  </si>
  <si>
    <t xml:space="preserve">      Canasta amenazada de Chile con Canadá</t>
  </si>
  <si>
    <t>AR, CO</t>
  </si>
  <si>
    <t>Cuadro B17</t>
  </si>
  <si>
    <t xml:space="preserve">      Canasta amenazada de Paraguay con Estados Unidos</t>
  </si>
  <si>
    <t>CH, PE, VE</t>
  </si>
  <si>
    <t>EC, UR</t>
  </si>
  <si>
    <t>BR, AR, CH</t>
  </si>
  <si>
    <t>Cuadro B18</t>
  </si>
  <si>
    <t xml:space="preserve">      Canasta amenazada de Paraguay con Canadá</t>
  </si>
  <si>
    <t>PE, VE</t>
  </si>
  <si>
    <t>351</t>
  </si>
  <si>
    <t xml:space="preserve">  ELECTRIC CURRENT</t>
  </si>
  <si>
    <t>Cuadro B19</t>
  </si>
  <si>
    <t xml:space="preserve">      Canasta amenazada de Uruguay con Estados Unidos</t>
  </si>
  <si>
    <t>ME</t>
  </si>
  <si>
    <t>BR, AR, PA</t>
  </si>
  <si>
    <t>621</t>
  </si>
  <si>
    <t xml:space="preserve">  MATERIALS OF RUBBER(E.G.,PASTES.PLATES,SHEETS,ETC)</t>
  </si>
  <si>
    <t>Cuadro B20</t>
  </si>
  <si>
    <t xml:space="preserve">      Canasta amenazada de Uruguay con Canadá</t>
  </si>
  <si>
    <t>043</t>
  </si>
  <si>
    <t xml:space="preserve">  BARLEY,UNMILLED</t>
  </si>
  <si>
    <t>022</t>
  </si>
  <si>
    <t xml:space="preserve">  MILK AND CREAM</t>
  </si>
  <si>
    <t>Cuadro B21</t>
  </si>
  <si>
    <t xml:space="preserve">      Canasta amenazada de México con Estados Unidos</t>
  </si>
  <si>
    <t>PELIGRO</t>
  </si>
  <si>
    <t>PART. DE EXPORTACIONES EN PELIGRO S/EXPORTACIONES A LA ALADI Y S/EXPORTACIONES TOTALES</t>
  </si>
  <si>
    <t>Cuadro B22</t>
  </si>
  <si>
    <t xml:space="preserve">      Canasta amenazada de México con Canadá</t>
  </si>
  <si>
    <t>Cuadro B23- Peligros para Bolivia</t>
  </si>
  <si>
    <t>ARGENTINA</t>
  </si>
  <si>
    <t>BRASIL</t>
  </si>
  <si>
    <t>COLOMBIA</t>
  </si>
  <si>
    <t>MEXICO</t>
  </si>
  <si>
    <t xml:space="preserve">PERU </t>
  </si>
  <si>
    <t>SA</t>
  </si>
  <si>
    <t>GR</t>
  </si>
  <si>
    <t>RE</t>
  </si>
  <si>
    <t>010290</t>
  </si>
  <si>
    <t>100510</t>
  </si>
  <si>
    <t>071333</t>
  </si>
  <si>
    <t>071339</t>
  </si>
  <si>
    <t>170111</t>
  </si>
  <si>
    <t>170199</t>
  </si>
  <si>
    <t>230400</t>
  </si>
  <si>
    <t>230610</t>
  </si>
  <si>
    <t>230630</t>
  </si>
  <si>
    <t>120100</t>
  </si>
  <si>
    <t>120600</t>
  </si>
  <si>
    <t>120810</t>
  </si>
  <si>
    <t>440724</t>
  </si>
  <si>
    <t>440729</t>
  </si>
  <si>
    <t>440791</t>
  </si>
  <si>
    <t>440799</t>
  </si>
  <si>
    <t>440920</t>
  </si>
  <si>
    <t>520100</t>
  </si>
  <si>
    <t>252890</t>
  </si>
  <si>
    <t>261590</t>
  </si>
  <si>
    <t>261610</t>
  </si>
  <si>
    <t>271000</t>
  </si>
  <si>
    <t>150710</t>
  </si>
  <si>
    <t>150790</t>
  </si>
  <si>
    <t>220710</t>
  </si>
  <si>
    <t>441810</t>
  </si>
  <si>
    <t>441820</t>
  </si>
  <si>
    <t>940600</t>
  </si>
  <si>
    <t>701091</t>
  </si>
  <si>
    <t>701093</t>
  </si>
  <si>
    <t>842911</t>
  </si>
  <si>
    <t>842951</t>
  </si>
  <si>
    <t>842952</t>
  </si>
  <si>
    <t>843041</t>
  </si>
  <si>
    <t>843049</t>
  </si>
  <si>
    <t>843050</t>
  </si>
  <si>
    <t>843143</t>
  </si>
  <si>
    <t>870120</t>
  </si>
  <si>
    <t>870422</t>
  </si>
  <si>
    <t>870423</t>
  </si>
  <si>
    <t>870520</t>
  </si>
  <si>
    <t>870540</t>
  </si>
  <si>
    <t>870590</t>
  </si>
  <si>
    <r>
      <t>Fuente</t>
    </r>
    <r>
      <rPr>
        <sz val="9"/>
        <rFont val="Arial"/>
        <family val="2"/>
      </rPr>
      <t>: elaboración propia en base a datos de ALADI y cuadros B1-B22</t>
    </r>
  </si>
  <si>
    <t xml:space="preserve">Cuadro B24- Peligros para Colombia </t>
  </si>
  <si>
    <t>ECUADOR</t>
  </si>
  <si>
    <t>VENEZUELA</t>
  </si>
  <si>
    <t>010511</t>
  </si>
  <si>
    <t>070190</t>
  </si>
  <si>
    <t>071331</t>
  </si>
  <si>
    <t>071490</t>
  </si>
  <si>
    <t>270112</t>
  </si>
  <si>
    <t>291531</t>
  </si>
  <si>
    <t>291719</t>
  </si>
  <si>
    <t>291732</t>
  </si>
  <si>
    <t>291735</t>
  </si>
  <si>
    <t>291814</t>
  </si>
  <si>
    <t>280300</t>
  </si>
  <si>
    <t>281410</t>
  </si>
  <si>
    <t>300410</t>
  </si>
  <si>
    <t>300420</t>
  </si>
  <si>
    <t>300450</t>
  </si>
  <si>
    <t>300490</t>
  </si>
  <si>
    <t>390720</t>
  </si>
  <si>
    <t>390760</t>
  </si>
  <si>
    <t>390810</t>
  </si>
  <si>
    <t>390110</t>
  </si>
  <si>
    <t>390210</t>
  </si>
  <si>
    <t>390230</t>
  </si>
  <si>
    <t>390319</t>
  </si>
  <si>
    <t>390410</t>
  </si>
  <si>
    <t>390421</t>
  </si>
  <si>
    <t>392010</t>
  </si>
  <si>
    <t>392020</t>
  </si>
  <si>
    <t>392041</t>
  </si>
  <si>
    <t>392042</t>
  </si>
  <si>
    <t>392119</t>
  </si>
  <si>
    <t>380810</t>
  </si>
  <si>
    <t>380820</t>
  </si>
  <si>
    <t>380830</t>
  </si>
  <si>
    <t>321519</t>
  </si>
  <si>
    <t>340490</t>
  </si>
  <si>
    <t>381230</t>
  </si>
  <si>
    <t>382440</t>
  </si>
  <si>
    <t>382490</t>
  </si>
  <si>
    <t>401110</t>
  </si>
  <si>
    <t>401120</t>
  </si>
  <si>
    <t>401191</t>
  </si>
  <si>
    <t>480252</t>
  </si>
  <si>
    <t>480253</t>
  </si>
  <si>
    <t>480300</t>
  </si>
  <si>
    <t>480560</t>
  </si>
  <si>
    <t>480570</t>
  </si>
  <si>
    <t>480580</t>
  </si>
  <si>
    <t>481121</t>
  </si>
  <si>
    <t>700319</t>
  </si>
  <si>
    <t>700490</t>
  </si>
  <si>
    <t>701092</t>
  </si>
  <si>
    <t>701329</t>
  </si>
  <si>
    <t>850710</t>
  </si>
  <si>
    <t>853922</t>
  </si>
  <si>
    <t>853931</t>
  </si>
  <si>
    <t>870322</t>
  </si>
  <si>
    <t>870323</t>
  </si>
  <si>
    <t>870324</t>
  </si>
  <si>
    <t>870431</t>
  </si>
  <si>
    <t>870600</t>
  </si>
  <si>
    <t>871120</t>
  </si>
  <si>
    <t>870821</t>
  </si>
  <si>
    <t>870829</t>
  </si>
  <si>
    <t>870839</t>
  </si>
  <si>
    <t>870860</t>
  </si>
  <si>
    <t>870870</t>
  </si>
  <si>
    <t>870891</t>
  </si>
  <si>
    <t>870892</t>
  </si>
  <si>
    <t>870899</t>
  </si>
  <si>
    <t>482110</t>
  </si>
  <si>
    <t>490191</t>
  </si>
  <si>
    <t>490199</t>
  </si>
  <si>
    <t>490290</t>
  </si>
  <si>
    <t>490900</t>
  </si>
  <si>
    <t>491110</t>
  </si>
  <si>
    <t>Cuadro B24 (Continuación)</t>
  </si>
  <si>
    <t xml:space="preserve">Cuadro B25- Peligros para Ecuador </t>
  </si>
  <si>
    <t>160413</t>
  </si>
  <si>
    <t>160414</t>
  </si>
  <si>
    <t>100630</t>
  </si>
  <si>
    <t>100590</t>
  </si>
  <si>
    <t>230120</t>
  </si>
  <si>
    <t>290544</t>
  </si>
  <si>
    <t>390422</t>
  </si>
  <si>
    <t>391530</t>
  </si>
  <si>
    <t>441119</t>
  </si>
  <si>
    <t>441129</t>
  </si>
  <si>
    <t>730900</t>
  </si>
  <si>
    <t>731029</t>
  </si>
  <si>
    <t>Cuadro B26- Peligros para Perú</t>
  </si>
  <si>
    <t>BOLIVIA</t>
  </si>
  <si>
    <t>160420</t>
  </si>
  <si>
    <t>230890</t>
  </si>
  <si>
    <t>230990</t>
  </si>
  <si>
    <t>550130</t>
  </si>
  <si>
    <t>550330</t>
  </si>
  <si>
    <t>550630</t>
  </si>
  <si>
    <t>250100</t>
  </si>
  <si>
    <t>260300</t>
  </si>
  <si>
    <t>260800</t>
  </si>
  <si>
    <t>150420</t>
  </si>
  <si>
    <t>280110</t>
  </si>
  <si>
    <t>280610</t>
  </si>
  <si>
    <t>280700</t>
  </si>
  <si>
    <t>281000</t>
  </si>
  <si>
    <t>281511</t>
  </si>
  <si>
    <t>281512</t>
  </si>
  <si>
    <t>281700</t>
  </si>
  <si>
    <t>282410</t>
  </si>
  <si>
    <t>283325</t>
  </si>
  <si>
    <t>283329</t>
  </si>
  <si>
    <t>283525</t>
  </si>
  <si>
    <t>340119</t>
  </si>
  <si>
    <t>340220</t>
  </si>
  <si>
    <t>380290</t>
  </si>
  <si>
    <t>380992</t>
  </si>
  <si>
    <t>560811</t>
  </si>
  <si>
    <t>560819</t>
  </si>
  <si>
    <t>710691</t>
  </si>
  <si>
    <t>740311</t>
  </si>
  <si>
    <t>740811</t>
  </si>
  <si>
    <t>740312</t>
  </si>
  <si>
    <t>740819</t>
  </si>
  <si>
    <t>780110</t>
  </si>
  <si>
    <t>780191</t>
  </si>
  <si>
    <t>790111</t>
  </si>
  <si>
    <t>790120</t>
  </si>
  <si>
    <t>790500</t>
  </si>
  <si>
    <t>Cuadro B27- Peligros para Venezuela</t>
  </si>
  <si>
    <t>310210</t>
  </si>
  <si>
    <t>310530</t>
  </si>
  <si>
    <t>310559</t>
  </si>
  <si>
    <t>390950</t>
  </si>
  <si>
    <t>390120</t>
  </si>
  <si>
    <t>381121</t>
  </si>
  <si>
    <t>381710</t>
  </si>
  <si>
    <t>480411</t>
  </si>
  <si>
    <t>480510</t>
  </si>
  <si>
    <t>481012</t>
  </si>
  <si>
    <t>720711</t>
  </si>
  <si>
    <t>720720</t>
  </si>
  <si>
    <t>760110</t>
  </si>
  <si>
    <t>760120</t>
  </si>
  <si>
    <t>760429</t>
  </si>
  <si>
    <t>760511</t>
  </si>
  <si>
    <t>760521</t>
  </si>
  <si>
    <t>760719</t>
  </si>
  <si>
    <t>761410</t>
  </si>
  <si>
    <t>761490</t>
  </si>
  <si>
    <t>Cuadro B28- Peligros para Argentina</t>
  </si>
  <si>
    <t>PARAGUAY</t>
  </si>
  <si>
    <t>URUGUAY</t>
  </si>
  <si>
    <t>RES</t>
  </si>
  <si>
    <t>100190</t>
  </si>
  <si>
    <t>100610</t>
  </si>
  <si>
    <t>100620</t>
  </si>
  <si>
    <t>100820</t>
  </si>
  <si>
    <t>100830</t>
  </si>
  <si>
    <t>110100</t>
  </si>
  <si>
    <t>110710</t>
  </si>
  <si>
    <t>070310</t>
  </si>
  <si>
    <t>070320</t>
  </si>
  <si>
    <t>071120</t>
  </si>
  <si>
    <t>071310</t>
  </si>
  <si>
    <t>080620</t>
  </si>
  <si>
    <t>080810</t>
  </si>
  <si>
    <t>080820</t>
  </si>
  <si>
    <t>080940</t>
  </si>
  <si>
    <t>081320</t>
  </si>
  <si>
    <t>230910</t>
  </si>
  <si>
    <t>210390</t>
  </si>
  <si>
    <t>210410</t>
  </si>
  <si>
    <t>210500</t>
  </si>
  <si>
    <t>210690</t>
  </si>
  <si>
    <t>520299</t>
  </si>
  <si>
    <t>270900</t>
  </si>
  <si>
    <t>271220</t>
  </si>
  <si>
    <t>271312</t>
  </si>
  <si>
    <t>290243</t>
  </si>
  <si>
    <t>290250</t>
  </si>
  <si>
    <t>290321</t>
  </si>
  <si>
    <t>290342</t>
  </si>
  <si>
    <t>290512</t>
  </si>
  <si>
    <t>290519</t>
  </si>
  <si>
    <t>291570</t>
  </si>
  <si>
    <t>291620</t>
  </si>
  <si>
    <t>291714</t>
  </si>
  <si>
    <t>291812</t>
  </si>
  <si>
    <t>291890</t>
  </si>
  <si>
    <t>292429</t>
  </si>
  <si>
    <t>292910</t>
  </si>
  <si>
    <t>281310</t>
  </si>
  <si>
    <t>283323</t>
  </si>
  <si>
    <t>284019</t>
  </si>
  <si>
    <t>284130</t>
  </si>
  <si>
    <t>300439</t>
  </si>
  <si>
    <t>300440</t>
  </si>
  <si>
    <t>330499</t>
  </si>
  <si>
    <t>330510</t>
  </si>
  <si>
    <t>330590</t>
  </si>
  <si>
    <t>330720</t>
  </si>
  <si>
    <t>390390</t>
  </si>
  <si>
    <t>380840</t>
  </si>
  <si>
    <t>380630</t>
  </si>
  <si>
    <t>380993</t>
  </si>
  <si>
    <t>382200</t>
  </si>
  <si>
    <t>410431</t>
  </si>
  <si>
    <t>401199</t>
  </si>
  <si>
    <t>401290</t>
  </si>
  <si>
    <t>441111</t>
  </si>
  <si>
    <t>441121</t>
  </si>
  <si>
    <t>480522</t>
  </si>
  <si>
    <t>481139</t>
  </si>
  <si>
    <t>730410</t>
  </si>
  <si>
    <t>730429</t>
  </si>
  <si>
    <t>730511</t>
  </si>
  <si>
    <t>730630</t>
  </si>
  <si>
    <t>730660</t>
  </si>
  <si>
    <t>840734</t>
  </si>
  <si>
    <t>840820</t>
  </si>
  <si>
    <t>840991</t>
  </si>
  <si>
    <t>840999</t>
  </si>
  <si>
    <t>842112</t>
  </si>
  <si>
    <t>842121</t>
  </si>
  <si>
    <t>842139</t>
  </si>
  <si>
    <t>847989</t>
  </si>
  <si>
    <t>841520</t>
  </si>
  <si>
    <t>841720</t>
  </si>
  <si>
    <t>841850</t>
  </si>
  <si>
    <t>841861</t>
  </si>
  <si>
    <t>841869</t>
  </si>
  <si>
    <t>841950</t>
  </si>
  <si>
    <t>841989</t>
  </si>
  <si>
    <t>841990</t>
  </si>
  <si>
    <t>842230</t>
  </si>
  <si>
    <t>842240</t>
  </si>
  <si>
    <t>842290</t>
  </si>
  <si>
    <t>842489</t>
  </si>
  <si>
    <t>848071</t>
  </si>
  <si>
    <t>848180</t>
  </si>
  <si>
    <t>848190</t>
  </si>
  <si>
    <t>848210</t>
  </si>
  <si>
    <t>848310</t>
  </si>
  <si>
    <t>848330</t>
  </si>
  <si>
    <t>848340</t>
  </si>
  <si>
    <t>848350</t>
  </si>
  <si>
    <t>848590</t>
  </si>
  <si>
    <t>851190</t>
  </si>
  <si>
    <t>851220</t>
  </si>
  <si>
    <t>851290</t>
  </si>
  <si>
    <t>870321</t>
  </si>
  <si>
    <t>870332</t>
  </si>
  <si>
    <t>870333</t>
  </si>
  <si>
    <t>870421</t>
  </si>
  <si>
    <t>870810</t>
  </si>
  <si>
    <t>870840</t>
  </si>
  <si>
    <t>870850</t>
  </si>
  <si>
    <t>870880</t>
  </si>
  <si>
    <t>870893</t>
  </si>
  <si>
    <t>870894</t>
  </si>
  <si>
    <t>370110</t>
  </si>
  <si>
    <t>370210</t>
  </si>
  <si>
    <t>370242</t>
  </si>
  <si>
    <t>370244</t>
  </si>
  <si>
    <t>491199</t>
  </si>
  <si>
    <t xml:space="preserve">Cuadro B29- Peligros para Brasil </t>
  </si>
  <si>
    <t>240220</t>
  </si>
  <si>
    <t>240310</t>
  </si>
  <si>
    <t>260111</t>
  </si>
  <si>
    <t>260112</t>
  </si>
  <si>
    <t>290124</t>
  </si>
  <si>
    <t>290220</t>
  </si>
  <si>
    <t>290230</t>
  </si>
  <si>
    <t>291712</t>
  </si>
  <si>
    <t>390730</t>
  </si>
  <si>
    <t>391000</t>
  </si>
  <si>
    <t>392062</t>
  </si>
  <si>
    <t>390690</t>
  </si>
  <si>
    <t>392091</t>
  </si>
  <si>
    <t>381512</t>
  </si>
  <si>
    <t>381590</t>
  </si>
  <si>
    <t>401310</t>
  </si>
  <si>
    <t>480100</t>
  </si>
  <si>
    <t>480421</t>
  </si>
  <si>
    <t>480439</t>
  </si>
  <si>
    <t>480459</t>
  </si>
  <si>
    <t>480640</t>
  </si>
  <si>
    <t>481021</t>
  </si>
  <si>
    <t>481029</t>
  </si>
  <si>
    <t>481039</t>
  </si>
  <si>
    <t>481810</t>
  </si>
  <si>
    <t>481840</t>
  </si>
  <si>
    <t>481910</t>
  </si>
  <si>
    <t>481920</t>
  </si>
  <si>
    <t>481930</t>
  </si>
  <si>
    <t>482359</t>
  </si>
  <si>
    <t>760421</t>
  </si>
  <si>
    <t>760612</t>
  </si>
  <si>
    <t>760691</t>
  </si>
  <si>
    <t>760711</t>
  </si>
  <si>
    <t>760720</t>
  </si>
  <si>
    <t>840733</t>
  </si>
  <si>
    <t>850140</t>
  </si>
  <si>
    <t>843230</t>
  </si>
  <si>
    <t>843359</t>
  </si>
  <si>
    <t>843390</t>
  </si>
  <si>
    <t>870190</t>
  </si>
  <si>
    <t>842920</t>
  </si>
  <si>
    <t>842940</t>
  </si>
  <si>
    <t>842959</t>
  </si>
  <si>
    <t>847910</t>
  </si>
  <si>
    <t>841490</t>
  </si>
  <si>
    <t>842123</t>
  </si>
  <si>
    <t>842129</t>
  </si>
  <si>
    <t>842199</t>
  </si>
  <si>
    <t>847490</t>
  </si>
  <si>
    <t>841510</t>
  </si>
  <si>
    <t>841590</t>
  </si>
  <si>
    <t>841899</t>
  </si>
  <si>
    <t>841430</t>
  </si>
  <si>
    <t>841480</t>
  </si>
  <si>
    <t>842810</t>
  </si>
  <si>
    <t>842839</t>
  </si>
  <si>
    <t>843149</t>
  </si>
  <si>
    <t>842481</t>
  </si>
  <si>
    <t>848220</t>
  </si>
  <si>
    <t>847149</t>
  </si>
  <si>
    <t>847150</t>
  </si>
  <si>
    <t>847160</t>
  </si>
  <si>
    <t>851719</t>
  </si>
  <si>
    <t>851730</t>
  </si>
  <si>
    <t>851750</t>
  </si>
  <si>
    <t>852520</t>
  </si>
  <si>
    <t>852910</t>
  </si>
  <si>
    <t>854420</t>
  </si>
  <si>
    <t>854430</t>
  </si>
  <si>
    <t>854449</t>
  </si>
  <si>
    <t xml:space="preserve">PERÚ </t>
  </si>
  <si>
    <t>841810</t>
  </si>
  <si>
    <t>841821</t>
  </si>
  <si>
    <t>841830</t>
  </si>
  <si>
    <t>845011</t>
  </si>
  <si>
    <t>850940</t>
  </si>
  <si>
    <t>850810</t>
  </si>
  <si>
    <t>850880</t>
  </si>
  <si>
    <t>851110</t>
  </si>
  <si>
    <t>851140</t>
  </si>
  <si>
    <t>851150</t>
  </si>
  <si>
    <t>853010</t>
  </si>
  <si>
    <t>853932</t>
  </si>
  <si>
    <t>853939</t>
  </si>
  <si>
    <t>854511</t>
  </si>
  <si>
    <t>870210</t>
  </si>
  <si>
    <t>870790</t>
  </si>
  <si>
    <t>902830</t>
  </si>
  <si>
    <t>902920</t>
  </si>
  <si>
    <t>903180</t>
  </si>
  <si>
    <t>903289</t>
  </si>
  <si>
    <t>370130</t>
  </si>
  <si>
    <t>370254</t>
  </si>
  <si>
    <t>370320</t>
  </si>
  <si>
    <t>391710</t>
  </si>
  <si>
    <t>392330</t>
  </si>
  <si>
    <t>392690</t>
  </si>
  <si>
    <t>Cuadro B30- Peligros para Chile</t>
  </si>
  <si>
    <t>110720</t>
  </si>
  <si>
    <t>110422</t>
  </si>
  <si>
    <t>190190</t>
  </si>
  <si>
    <t>190219</t>
  </si>
  <si>
    <t>200290</t>
  </si>
  <si>
    <t>080212</t>
  </si>
  <si>
    <t>080231</t>
  </si>
  <si>
    <t>080232</t>
  </si>
  <si>
    <t>080610</t>
  </si>
  <si>
    <t>080920</t>
  </si>
  <si>
    <t>080930</t>
  </si>
  <si>
    <t>081050</t>
  </si>
  <si>
    <t>470311</t>
  </si>
  <si>
    <t>470321</t>
  </si>
  <si>
    <t>470329</t>
  </si>
  <si>
    <t>261310</t>
  </si>
  <si>
    <t>290511</t>
  </si>
  <si>
    <t>282760</t>
  </si>
  <si>
    <t>282990</t>
  </si>
  <si>
    <t>283311</t>
  </si>
  <si>
    <t>283421</t>
  </si>
  <si>
    <t>310590</t>
  </si>
  <si>
    <t>441139</t>
  </si>
  <si>
    <t>480260</t>
  </si>
  <si>
    <t>480429</t>
  </si>
  <si>
    <t>481091</t>
  </si>
  <si>
    <t>481820</t>
  </si>
  <si>
    <t>482010</t>
  </si>
  <si>
    <t>482030</t>
  </si>
  <si>
    <t>482360</t>
  </si>
  <si>
    <t>740200</t>
  </si>
  <si>
    <t>740313</t>
  </si>
  <si>
    <t>740319</t>
  </si>
  <si>
    <t>741110</t>
  </si>
  <si>
    <t>002500</t>
  </si>
  <si>
    <t>Cuadro B31- Peligros para Paraguay</t>
  </si>
  <si>
    <t>100110</t>
  </si>
  <si>
    <t>120730</t>
  </si>
  <si>
    <t>140420</t>
  </si>
  <si>
    <t>151490</t>
  </si>
  <si>
    <t>290611</t>
  </si>
  <si>
    <t>410410</t>
  </si>
  <si>
    <t>410422</t>
  </si>
  <si>
    <t>410439</t>
  </si>
  <si>
    <t>401210</t>
  </si>
  <si>
    <t>401220</t>
  </si>
  <si>
    <t>Cuadro B32-Peligros para Uruguay</t>
  </si>
  <si>
    <t>010410</t>
  </si>
  <si>
    <t>040210</t>
  </si>
  <si>
    <t>040221</t>
  </si>
  <si>
    <t>100640</t>
  </si>
  <si>
    <t>100300</t>
  </si>
  <si>
    <t>150200</t>
  </si>
  <si>
    <t>150300</t>
  </si>
  <si>
    <t>150510</t>
  </si>
  <si>
    <t>150590</t>
  </si>
  <si>
    <t>290410</t>
  </si>
  <si>
    <t>340111</t>
  </si>
  <si>
    <t>340290</t>
  </si>
  <si>
    <t>340540</t>
  </si>
  <si>
    <t>310310</t>
  </si>
  <si>
    <t>310520</t>
  </si>
  <si>
    <t>390750</t>
  </si>
  <si>
    <t>390791</t>
  </si>
  <si>
    <t>390940</t>
  </si>
  <si>
    <t>390521</t>
  </si>
  <si>
    <t>381400</t>
  </si>
  <si>
    <t>400510</t>
  </si>
  <si>
    <t>400599</t>
  </si>
  <si>
    <t>480530</t>
  </si>
  <si>
    <t>480810</t>
  </si>
  <si>
    <t>481011</t>
  </si>
  <si>
    <t>482390</t>
  </si>
  <si>
    <t>847982</t>
  </si>
  <si>
    <t>841451</t>
  </si>
  <si>
    <t>851610</t>
  </si>
  <si>
    <t>851631</t>
  </si>
  <si>
    <t>870831</t>
  </si>
  <si>
    <t>391721</t>
  </si>
  <si>
    <t>391732</t>
  </si>
  <si>
    <t>392310</t>
  </si>
  <si>
    <t>392321</t>
  </si>
  <si>
    <t>392350</t>
  </si>
  <si>
    <t>392390</t>
  </si>
  <si>
    <t>392410</t>
  </si>
  <si>
    <t>392490</t>
  </si>
  <si>
    <t>392610</t>
  </si>
  <si>
    <t>Cuadro B33- Peligros para México</t>
  </si>
  <si>
    <t>291736</t>
  </si>
  <si>
    <t>291737</t>
  </si>
  <si>
    <t>847130</t>
  </si>
  <si>
    <t>847141</t>
  </si>
  <si>
    <t>Cuadro B28 (Continuación)</t>
  </si>
  <si>
    <t>Cuadro B29 (Continuación)</t>
  </si>
  <si>
    <t>Cuadro B30 (Continuación)</t>
  </si>
  <si>
    <t>Cuadro B32 (Continuación)</t>
  </si>
  <si>
    <t>Cuadro C1- Canasta de opciones de Bolivia</t>
  </si>
  <si>
    <t>Estados Unidos</t>
  </si>
  <si>
    <t>CANADA</t>
  </si>
  <si>
    <t>PART</t>
  </si>
  <si>
    <t>CUCI</t>
  </si>
  <si>
    <t>INT</t>
  </si>
  <si>
    <t>071</t>
  </si>
  <si>
    <t xml:space="preserve">  COFFEE AND COFFEE SUBSTITUTES</t>
  </si>
  <si>
    <t>058</t>
  </si>
  <si>
    <t xml:space="preserve">  FRUIT,PRESERVED,AND FRUIT PREPARATIONS</t>
  </si>
  <si>
    <t>689</t>
  </si>
  <si>
    <t xml:space="preserve">  MISCELL.NON-FERROUS BASE METALS EMPLOY.IN METALLGY</t>
  </si>
  <si>
    <t>897</t>
  </si>
  <si>
    <t xml:space="preserve">  JEWELLERY,GOLDSMITHS AND OTHER ART.  OF PRECIOUS M.</t>
  </si>
  <si>
    <t>845</t>
  </si>
  <si>
    <t xml:space="preserve">  OUTER GARMENTS AND OTHER ARTICLES,KNITTED</t>
  </si>
  <si>
    <t>971</t>
  </si>
  <si>
    <t xml:space="preserve">  GOLD,NON-MONETARY</t>
  </si>
  <si>
    <t>PART. DE EXPORTACIONES DE SECTORES CON OPCIONES S/EXPORTACIONES TOTALES</t>
  </si>
  <si>
    <r>
      <t>Fuente</t>
    </r>
    <r>
      <rPr>
        <sz val="10"/>
        <rFont val="Arial"/>
        <family val="2"/>
      </rPr>
      <t>: elaboración propia en base a datos de Feenstra (2000)</t>
    </r>
  </si>
  <si>
    <t>Cuadro C2- Canasta de opciones de Colombia</t>
  </si>
  <si>
    <t>036</t>
  </si>
  <si>
    <t xml:space="preserve">  CRUSTACEANS AND MOLLUSCS,FRESH,CHILLED,FROZEN ETC</t>
  </si>
  <si>
    <t>034</t>
  </si>
  <si>
    <t xml:space="preserve">  FISH,FRESH (LIVE OR DEAD),CHILLED OR FROZEN</t>
  </si>
  <si>
    <t>292</t>
  </si>
  <si>
    <t xml:space="preserve">  CRUDE VEGETABLE MATERIALS, N.E.S.</t>
  </si>
  <si>
    <t>667</t>
  </si>
  <si>
    <t xml:space="preserve">  PEARLS,PRECIOUS&amp; SEMI-PREC.STONES,UNWORK./WORKED</t>
  </si>
  <si>
    <t>661</t>
  </si>
  <si>
    <t xml:space="preserve">  LIME,CEMENT,AND FABRICATED CONSTRUCTION MATERIALS</t>
  </si>
  <si>
    <t>671</t>
  </si>
  <si>
    <t xml:space="preserve">  PIG IRON,SPIEGELEISEN,SPONGE IRON,IRON OR STEEL</t>
  </si>
  <si>
    <t>658</t>
  </si>
  <si>
    <t xml:space="preserve">  MADE-UP ARTICLES,WHOLLY/CHIEFLY OF TEXT.MATERIALS</t>
  </si>
  <si>
    <t>842</t>
  </si>
  <si>
    <t xml:space="preserve">  OUTER GARMENTS,MENS,OF TEXTILE FABRICS</t>
  </si>
  <si>
    <t>846</t>
  </si>
  <si>
    <t xml:space="preserve">  UNDER GARMENTS,KNITTED OR CROCHETED</t>
  </si>
  <si>
    <t>843</t>
  </si>
  <si>
    <t xml:space="preserve">  OUTER GARMENTS,WOMENS,OF TEXTILE FABRICS</t>
  </si>
  <si>
    <t>831</t>
  </si>
  <si>
    <t xml:space="preserve">  TRAVEL GOODS,HANDBAGS,BRIEF-CASES,PURSES,SHEATHS</t>
  </si>
  <si>
    <t>851</t>
  </si>
  <si>
    <t xml:space="preserve">  FOOTWEAR</t>
  </si>
  <si>
    <t>896</t>
  </si>
  <si>
    <t xml:space="preserve">  ART,COLLECTORS PIECES &amp; ANTIQUES</t>
  </si>
  <si>
    <t>844</t>
  </si>
  <si>
    <t xml:space="preserve">  UNDER GARMENTS OF TEXTILE FABRICS</t>
  </si>
  <si>
    <t>Cuadro C3- Canasta de opciones de Ecuador</t>
  </si>
  <si>
    <t>073</t>
  </si>
  <si>
    <t xml:space="preserve">  CHOCOLATE &amp; OTHER FOOD PREPTNS.  CONTAINING COCOA</t>
  </si>
  <si>
    <t>634</t>
  </si>
  <si>
    <t xml:space="preserve">  VENEERS,PLYWOOD,IMPROVED OR RECONSTITUTED WOOD</t>
  </si>
  <si>
    <t>Cuadro C4- Canasta de opciones de Perú</t>
  </si>
  <si>
    <t>056</t>
  </si>
  <si>
    <t xml:space="preserve">  VEGETAB.,ROOTS &amp; TUBERS,PREPARED/PRESERVED,N.E.S.</t>
  </si>
  <si>
    <t>651</t>
  </si>
  <si>
    <t xml:space="preserve">  TEXTILE YARN</t>
  </si>
  <si>
    <t>654</t>
  </si>
  <si>
    <t xml:space="preserve">  TEXTIL.FABRICS,WOVEN,OTH.THAN COTTON/MAN-MADE FIBR</t>
  </si>
  <si>
    <t>Cuadro C5- Canasta de opciones de Venezuela</t>
  </si>
  <si>
    <t>516</t>
  </si>
  <si>
    <t xml:space="preserve">  OTHER ORGANIC CHEMICALS</t>
  </si>
  <si>
    <t>Cuadro C6- Canasta de opciones de Argentina</t>
  </si>
  <si>
    <t>424</t>
  </si>
  <si>
    <t xml:space="preserve">  OTHER FIXED VEGETABLE OILS,FLUID OR SOLID,CRUDE</t>
  </si>
  <si>
    <t>011</t>
  </si>
  <si>
    <t xml:space="preserve">  MEAT,EDIBLE MEAT OFFALS, FRESH, CHILLED OR FROZEN</t>
  </si>
  <si>
    <t>014</t>
  </si>
  <si>
    <t xml:space="preserve">  MEAT&amp; EDIB.OFFALS,PREPJPRES.,FISH EXTRACTS</t>
  </si>
  <si>
    <t>121</t>
  </si>
  <si>
    <t xml:space="preserve">  TOBACCO,UNMANUFACTURED; TOBACCO REFUSE</t>
  </si>
  <si>
    <t>268</t>
  </si>
  <si>
    <t xml:space="preserve">  WOOL AND OTHER ANIMAL HAIR (EXCLUDING WOOL TOPS)</t>
  </si>
  <si>
    <t>Cuadro C7- Canasta de opciones de Brasil</t>
  </si>
  <si>
    <t>674</t>
  </si>
  <si>
    <t xml:space="preserve">  UNIVERSALS,PLATES AND SHEETS,OF IRON OR STEEL</t>
  </si>
  <si>
    <t>673</t>
  </si>
  <si>
    <t xml:space="preserve">  IRON AND STEEL BARS,RODS,ANGLES.SHAPES &amp; SECTIONS</t>
  </si>
  <si>
    <t>762</t>
  </si>
  <si>
    <t xml:space="preserve">  RADIO-BROADCAST RECEIVERS</t>
  </si>
  <si>
    <t>Cuadro C8- Canasta de opciones de Chile</t>
  </si>
  <si>
    <t>112</t>
  </si>
  <si>
    <t xml:space="preserve">  ALCOHOLIC BEVERAGES</t>
  </si>
  <si>
    <t>246</t>
  </si>
  <si>
    <t xml:space="preserve">  PULPWOOD (INCLUDING CHIPS AND WOOD WASTE)</t>
  </si>
  <si>
    <t>247</t>
  </si>
  <si>
    <t xml:space="preserve">  OTHER WOOD IN THE ROUGH OR ROUGHLY SQUARED</t>
  </si>
  <si>
    <t>Cuadro C9- Canasta de opciones de Paraguay</t>
  </si>
  <si>
    <t>551</t>
  </si>
  <si>
    <t xml:space="preserve">  ESSENTIAL OILS,PERFUME AND FLAVOUR MATERIALS</t>
  </si>
  <si>
    <t>652</t>
  </si>
  <si>
    <t xml:space="preserve">  COTTON FABRICS,WOVEN</t>
  </si>
  <si>
    <t>Cuadro C10- Canasta de opciones de Uruguay</t>
  </si>
  <si>
    <t>024</t>
  </si>
  <si>
    <t xml:space="preserve">  CHEESE AND CURD</t>
  </si>
  <si>
    <t>291</t>
  </si>
  <si>
    <t xml:space="preserve">  CRUDE ANIMAL MATERIALS,N.E.S.</t>
  </si>
  <si>
    <t>533</t>
  </si>
  <si>
    <t xml:space="preserve">  PIGMENTS,PAINTS,VARNISHES &amp; RELATED MATERIALS</t>
  </si>
  <si>
    <t>613</t>
  </si>
  <si>
    <t xml:space="preserve">  FURSKINS,TANNED/DRESSED,PIECES/CUTTINGS OF FURSKIN</t>
  </si>
  <si>
    <t>662</t>
  </si>
  <si>
    <t xml:space="preserve">  CLAY CONSTRUCT.MATERIALS &amp; REFRACTORY CONSTR.MATE</t>
  </si>
  <si>
    <t>848</t>
  </si>
  <si>
    <t xml:space="preserve">  ART.OF APPAREL &amp; CLOTHING ACCESSORIES,NO TEXTILE</t>
  </si>
  <si>
    <t>Cuadro C11- Canasta de opciones de México</t>
  </si>
  <si>
    <t>699</t>
  </si>
  <si>
    <t xml:space="preserve">  MANUFACTURES OF BASE METAL,N.E.S.</t>
  </si>
  <si>
    <t>761</t>
  </si>
  <si>
    <t xml:space="preserve">  TELEVISION RECEIVERS</t>
  </si>
  <si>
    <t>772</t>
  </si>
  <si>
    <t xml:space="preserve">  ELECT.APP.SUCH AS SWITCHES,RELAYS,FUSES,PWGS ETC.</t>
  </si>
  <si>
    <t>751</t>
  </si>
  <si>
    <t xml:space="preserve">  OFFICE MACHINES</t>
  </si>
  <si>
    <t>771</t>
  </si>
  <si>
    <t xml:space="preserve">  ELECTRIC POWER MACHINERY AND PARTS THEREOF</t>
  </si>
  <si>
    <t>821</t>
  </si>
  <si>
    <t xml:space="preserve">  FURNITURE AND PARTS THEREOF</t>
  </si>
  <si>
    <t>894</t>
  </si>
  <si>
    <t xml:space="preserve">  BABY CARRIAGES,TOYS,GAMES AND SPORTING GOODS</t>
  </si>
  <si>
    <t>898</t>
  </si>
  <si>
    <t xml:space="preserve">  MUSICAL INSTRUMENTS,PARTS AND ACCESSORIES</t>
  </si>
  <si>
    <t>872</t>
  </si>
  <si>
    <t xml:space="preserve">  MEDICAL INSTRUMENTS AND APPLIANCES</t>
  </si>
  <si>
    <t>Cuadro C12- Oportunidades para Bolivia por SA</t>
  </si>
  <si>
    <t>COB</t>
  </si>
  <si>
    <t>Canadá</t>
  </si>
  <si>
    <t>ESP</t>
  </si>
  <si>
    <t>PUS</t>
  </si>
  <si>
    <t>PCA</t>
  </si>
  <si>
    <t>COB TOT</t>
  </si>
  <si>
    <t>x</t>
  </si>
  <si>
    <t>260700</t>
  </si>
  <si>
    <t>261100</t>
  </si>
  <si>
    <t>271119</t>
  </si>
  <si>
    <t>611010</t>
  </si>
  <si>
    <t>611020</t>
  </si>
  <si>
    <t>711319</t>
  </si>
  <si>
    <t>711590</t>
  </si>
  <si>
    <r>
      <t>Fuente</t>
    </r>
    <r>
      <rPr>
        <sz val="10"/>
        <rFont val="Arial"/>
        <family val="2"/>
      </rPr>
      <t>: elaboración propia en base a datos de ALADI y cuadros C1-C11</t>
    </r>
  </si>
  <si>
    <t>Cuadro C13- Oportunidades para Colombia por SA</t>
  </si>
  <si>
    <t>030611</t>
  </si>
  <si>
    <t>170310</t>
  </si>
  <si>
    <t>060310</t>
  </si>
  <si>
    <t>630260</t>
  </si>
  <si>
    <t>710391</t>
  </si>
  <si>
    <t>420211</t>
  </si>
  <si>
    <t>420221</t>
  </si>
  <si>
    <t>420291</t>
  </si>
  <si>
    <t>620331</t>
  </si>
  <si>
    <t>620333</t>
  </si>
  <si>
    <t>620341</t>
  </si>
  <si>
    <t>620342</t>
  </si>
  <si>
    <t>620462</t>
  </si>
  <si>
    <t>620463</t>
  </si>
  <si>
    <t>620920</t>
  </si>
  <si>
    <t>610711</t>
  </si>
  <si>
    <t>610821</t>
  </si>
  <si>
    <t>610822</t>
  </si>
  <si>
    <t>610910</t>
  </si>
  <si>
    <t>611511</t>
  </si>
  <si>
    <t>621210</t>
  </si>
  <si>
    <t>640359</t>
  </si>
  <si>
    <t>640399</t>
  </si>
  <si>
    <t>Cuadro C14- Oportunidades para Ecuador por SA</t>
  </si>
  <si>
    <t>160540</t>
  </si>
  <si>
    <t>080430</t>
  </si>
  <si>
    <t>080450</t>
  </si>
  <si>
    <t>081190</t>
  </si>
  <si>
    <t>200799</t>
  </si>
  <si>
    <t>200899</t>
  </si>
  <si>
    <t>200980</t>
  </si>
  <si>
    <t>180500</t>
  </si>
  <si>
    <t>180631</t>
  </si>
  <si>
    <t>441214</t>
  </si>
  <si>
    <t>441219</t>
  </si>
  <si>
    <t>Cuadro C15- Oportunidades para Perú por SA</t>
  </si>
  <si>
    <t>030371</t>
  </si>
  <si>
    <t>030729</t>
  </si>
  <si>
    <t>160415</t>
  </si>
  <si>
    <t>160590</t>
  </si>
  <si>
    <t>070920</t>
  </si>
  <si>
    <t>071022</t>
  </si>
  <si>
    <t>071080</t>
  </si>
  <si>
    <t>071220</t>
  </si>
  <si>
    <t>071290</t>
  </si>
  <si>
    <t>200559</t>
  </si>
  <si>
    <t>200560</t>
  </si>
  <si>
    <t>090190</t>
  </si>
  <si>
    <t>261390</t>
  </si>
  <si>
    <t>510710</t>
  </si>
  <si>
    <t>510820</t>
  </si>
  <si>
    <t>520522</t>
  </si>
  <si>
    <t>520523</t>
  </si>
  <si>
    <t>520524</t>
  </si>
  <si>
    <t>520526</t>
  </si>
  <si>
    <t>520527</t>
  </si>
  <si>
    <t>520547</t>
  </si>
  <si>
    <t>520548</t>
  </si>
  <si>
    <t>560500</t>
  </si>
  <si>
    <t>511219</t>
  </si>
  <si>
    <t>511290</t>
  </si>
  <si>
    <t>780199</t>
  </si>
  <si>
    <t>610342</t>
  </si>
  <si>
    <t>610442</t>
  </si>
  <si>
    <t>610462</t>
  </si>
  <si>
    <t>610610</t>
  </si>
  <si>
    <t>611120</t>
  </si>
  <si>
    <t>610510</t>
  </si>
  <si>
    <t>610831</t>
  </si>
  <si>
    <t>711411</t>
  </si>
  <si>
    <t>711719</t>
  </si>
  <si>
    <t>Cuadro C16- Oportunidades para Venezuela por SA</t>
  </si>
  <si>
    <t>720712</t>
  </si>
  <si>
    <t>Cuadro C17- Oportunidades para Argentina por SA</t>
  </si>
  <si>
    <t>020130</t>
  </si>
  <si>
    <t>020230</t>
  </si>
  <si>
    <t>020810</t>
  </si>
  <si>
    <t>160250</t>
  </si>
  <si>
    <t>100700</t>
  </si>
  <si>
    <t>080510</t>
  </si>
  <si>
    <t>080520</t>
  </si>
  <si>
    <t>080530</t>
  </si>
  <si>
    <t>200811</t>
  </si>
  <si>
    <t>200930</t>
  </si>
  <si>
    <t>200960</t>
  </si>
  <si>
    <t>200970</t>
  </si>
  <si>
    <t>040900</t>
  </si>
  <si>
    <t>240120</t>
  </si>
  <si>
    <t>120220</t>
  </si>
  <si>
    <t>510111</t>
  </si>
  <si>
    <t>510121</t>
  </si>
  <si>
    <t>510529</t>
  </si>
  <si>
    <t>150810</t>
  </si>
  <si>
    <t>150990</t>
  </si>
  <si>
    <t>151211</t>
  </si>
  <si>
    <t>151219</t>
  </si>
  <si>
    <t>151229</t>
  </si>
  <si>
    <t>730439</t>
  </si>
  <si>
    <t>730459</t>
  </si>
  <si>
    <t>730512</t>
  </si>
  <si>
    <t>Cuadro C18- Oportunidades para Brasil por SA</t>
  </si>
  <si>
    <t>020329</t>
  </si>
  <si>
    <t>020712</t>
  </si>
  <si>
    <t>020714</t>
  </si>
  <si>
    <t>020727</t>
  </si>
  <si>
    <t>160300</t>
  </si>
  <si>
    <t>200911</t>
  </si>
  <si>
    <t>180690</t>
  </si>
  <si>
    <t>240110</t>
  </si>
  <si>
    <t>240130</t>
  </si>
  <si>
    <t>280469</t>
  </si>
  <si>
    <t>630222</t>
  </si>
  <si>
    <t>720221</t>
  </si>
  <si>
    <t>720293</t>
  </si>
  <si>
    <t>720299</t>
  </si>
  <si>
    <t>722490</t>
  </si>
  <si>
    <t>721391</t>
  </si>
  <si>
    <t>721420</t>
  </si>
  <si>
    <t>722830</t>
  </si>
  <si>
    <t>720837</t>
  </si>
  <si>
    <t>720838</t>
  </si>
  <si>
    <t>720839</t>
  </si>
  <si>
    <t>720851</t>
  </si>
  <si>
    <t>720852</t>
  </si>
  <si>
    <t>720916</t>
  </si>
  <si>
    <t>720917</t>
  </si>
  <si>
    <t>721012</t>
  </si>
  <si>
    <t>721049</t>
  </si>
  <si>
    <t>721050</t>
  </si>
  <si>
    <t>721934</t>
  </si>
  <si>
    <t>722540</t>
  </si>
  <si>
    <t>730610</t>
  </si>
  <si>
    <t>730719</t>
  </si>
  <si>
    <t>852721</t>
  </si>
  <si>
    <t>852729</t>
  </si>
  <si>
    <t>640299</t>
  </si>
  <si>
    <t>640391</t>
  </si>
  <si>
    <t>640419</t>
  </si>
  <si>
    <t>Cuadro C19- Oportunidades para Chile por SA</t>
  </si>
  <si>
    <t>080440</t>
  </si>
  <si>
    <t>081020</t>
  </si>
  <si>
    <t>081330</t>
  </si>
  <si>
    <t>081120</t>
  </si>
  <si>
    <t>200860</t>
  </si>
  <si>
    <t>200870</t>
  </si>
  <si>
    <t>200892</t>
  </si>
  <si>
    <t>220421</t>
  </si>
  <si>
    <t>220429</t>
  </si>
  <si>
    <t>220430</t>
  </si>
  <si>
    <t>220510</t>
  </si>
  <si>
    <t>440910</t>
  </si>
  <si>
    <t>120930</t>
  </si>
  <si>
    <t>120991</t>
  </si>
  <si>
    <t>121190</t>
  </si>
  <si>
    <t>130239</t>
  </si>
  <si>
    <t>710812</t>
  </si>
  <si>
    <t>Cuadro C20- Oportunidades para Paraguay por SA</t>
  </si>
  <si>
    <t>020120</t>
  </si>
  <si>
    <t>020220</t>
  </si>
  <si>
    <t>520812</t>
  </si>
  <si>
    <t>520832</t>
  </si>
  <si>
    <t>520932</t>
  </si>
  <si>
    <t>721399</t>
  </si>
  <si>
    <t>Cuadro C21- Oportunidades para Uruguay por SA</t>
  </si>
  <si>
    <t>020421</t>
  </si>
  <si>
    <t>020423</t>
  </si>
  <si>
    <t>020441</t>
  </si>
  <si>
    <t>020442</t>
  </si>
  <si>
    <t>020443</t>
  </si>
  <si>
    <t>040610</t>
  </si>
  <si>
    <t>040620</t>
  </si>
  <si>
    <t>040690</t>
  </si>
  <si>
    <t>030375</t>
  </si>
  <si>
    <t>190120</t>
  </si>
  <si>
    <t>190530</t>
  </si>
  <si>
    <t>190590</t>
  </si>
  <si>
    <t>510129</t>
  </si>
  <si>
    <t>510310</t>
  </si>
  <si>
    <t>320890</t>
  </si>
  <si>
    <t>320910</t>
  </si>
  <si>
    <t>430219</t>
  </si>
  <si>
    <t>511111</t>
  </si>
  <si>
    <t>511119</t>
  </si>
  <si>
    <t>511211</t>
  </si>
  <si>
    <t>511230</t>
  </si>
  <si>
    <t>690890</t>
  </si>
  <si>
    <t>620111</t>
  </si>
  <si>
    <t>620311</t>
  </si>
  <si>
    <t>620312</t>
  </si>
  <si>
    <t>620461</t>
  </si>
  <si>
    <t>620469</t>
  </si>
  <si>
    <t>620211</t>
  </si>
  <si>
    <t>620213</t>
  </si>
  <si>
    <t>620411</t>
  </si>
  <si>
    <t>620413</t>
  </si>
  <si>
    <t>620431</t>
  </si>
  <si>
    <t>620433</t>
  </si>
  <si>
    <t>620439</t>
  </si>
  <si>
    <t>611030</t>
  </si>
  <si>
    <t>611241</t>
  </si>
  <si>
    <t>420310</t>
  </si>
  <si>
    <t>430310</t>
  </si>
  <si>
    <t>640520</t>
  </si>
  <si>
    <t>Cuadro C22- Oportunidades para México por SA</t>
  </si>
  <si>
    <t>630140</t>
  </si>
  <si>
    <t>630232</t>
  </si>
  <si>
    <t>630499</t>
  </si>
  <si>
    <t>630533</t>
  </si>
  <si>
    <t>630790</t>
  </si>
  <si>
    <t>701990</t>
  </si>
  <si>
    <t>730799</t>
  </si>
  <si>
    <t>850410</t>
  </si>
  <si>
    <t>851671</t>
  </si>
  <si>
    <t>940161</t>
  </si>
  <si>
    <t>940320</t>
  </si>
  <si>
    <t>940350</t>
  </si>
  <si>
    <t>940360</t>
  </si>
  <si>
    <t>950370</t>
  </si>
  <si>
    <t>Cuadro C13 (Continuación)</t>
  </si>
  <si>
    <t>Cuadro C15 (Continuación)</t>
  </si>
  <si>
    <t>Cuadro C17 (Continuación)</t>
  </si>
  <si>
    <t>Cuadro C18 (Continuación)</t>
  </si>
  <si>
    <t>Cuadro C19 (Continuación)</t>
  </si>
  <si>
    <t>Cuadro C21 (Continuación)</t>
  </si>
  <si>
    <t>Cuadro C22 (Continuación)</t>
  </si>
  <si>
    <t>Cuadro B35</t>
  </si>
  <si>
    <t>Canasta de productos amenazados de la CAN</t>
  </si>
  <si>
    <t>PAÍSES</t>
  </si>
  <si>
    <t>FREC</t>
  </si>
  <si>
    <t>X</t>
  </si>
  <si>
    <t>*</t>
  </si>
  <si>
    <t>TOTAL</t>
  </si>
  <si>
    <t>0.1% &lt; Amenaza &lt; 0.25%</t>
  </si>
  <si>
    <t>0.25% &lt; Amenaza &lt; 0.50%</t>
  </si>
  <si>
    <t>0.50% &lt; Amenaza &lt; 1%</t>
  </si>
  <si>
    <t>Amenaza &gt; 1%</t>
  </si>
  <si>
    <r>
      <t>Fuente</t>
    </r>
    <r>
      <rPr>
        <sz val="9"/>
        <rFont val="Arial"/>
        <family val="2"/>
      </rPr>
      <t>: elaboración propia en base a datos de cuadros B1-B22</t>
    </r>
  </si>
  <si>
    <t>Cuadro B34</t>
  </si>
  <si>
    <t>Canasta de productos amenazados del MERCOSUR y Chile</t>
  </si>
  <si>
    <t>PAISES</t>
  </si>
  <si>
    <t>* Sectores para los que no hay peligros en los cuadros B23-B33</t>
  </si>
  <si>
    <r>
      <t>Fuente</t>
    </r>
    <r>
      <rPr>
        <sz val="10"/>
        <rFont val="Arial"/>
        <family val="0"/>
      </rPr>
      <t>: elaboración propia en base a datos de cuadros B1-B33</t>
    </r>
  </si>
  <si>
    <t>Cuadro B34 (Continuación)</t>
  </si>
  <si>
    <r>
      <t xml:space="preserve">Cuadro C23- </t>
    </r>
    <r>
      <rPr>
        <b/>
        <sz val="10"/>
        <rFont val="Arial"/>
        <family val="2"/>
      </rPr>
      <t>Resumen de la canasta posibles opciones para el  MERCOSUR y Chile</t>
    </r>
  </si>
  <si>
    <t>0.5% &lt; PART &lt; 1%</t>
  </si>
  <si>
    <t>1% &lt; PART &lt; 2%</t>
  </si>
  <si>
    <t>2% &lt; PART &lt; 4%</t>
  </si>
  <si>
    <t>PART &gt; 4%</t>
  </si>
  <si>
    <r>
      <t>Fuente</t>
    </r>
    <r>
      <rPr>
        <sz val="10"/>
        <rFont val="Arial"/>
        <family val="0"/>
      </rPr>
      <t>: elaboración propia en base a datos de cuadros C1-C11</t>
    </r>
  </si>
  <si>
    <t>Cuadro C23 (Continuación)</t>
  </si>
  <si>
    <r>
      <t xml:space="preserve">Cuadro C24- </t>
    </r>
    <r>
      <rPr>
        <b/>
        <sz val="9"/>
        <rFont val="Arial"/>
        <family val="2"/>
      </rPr>
      <t>Resumen de la canasta posibles opciones para la CAN</t>
    </r>
  </si>
  <si>
    <r>
      <t>Fuente</t>
    </r>
    <r>
      <rPr>
        <sz val="9"/>
        <rFont val="Arial"/>
        <family val="2"/>
      </rPr>
      <t>: elaboración propia en base a datos de cuadros C1-C11</t>
    </r>
  </si>
  <si>
    <r>
      <t xml:space="preserve">Cuadro C25- </t>
    </r>
    <r>
      <rPr>
        <b/>
        <sz val="10"/>
        <rFont val="Arial"/>
        <family val="2"/>
      </rPr>
      <t>Resumen de la canasta oportunidades para el  MERCOSUR y Chile</t>
    </r>
  </si>
  <si>
    <t>PART &lt; 0.5%</t>
  </si>
  <si>
    <r>
      <t>Fuente</t>
    </r>
    <r>
      <rPr>
        <sz val="10"/>
        <rFont val="Arial"/>
        <family val="0"/>
      </rPr>
      <t>: elaboración propia en base a cuadros C1-C22.</t>
    </r>
  </si>
  <si>
    <r>
      <t>Cuadro C26</t>
    </r>
    <r>
      <rPr>
        <b/>
        <sz val="10"/>
        <rFont val="Arial"/>
        <family val="2"/>
      </rPr>
      <t>- Resumen de la canasta oportunidades para la  CAN</t>
    </r>
  </si>
  <si>
    <t>ANEXOS ESTADÍSTICOS</t>
  </si>
  <si>
    <t>A. MATRICES DE INTENSIDAD</t>
  </si>
  <si>
    <t>B. AMENAZAS Y PELIGROS</t>
  </si>
  <si>
    <t>C. OPCIONES Y OPORTUNIDADES</t>
  </si>
</sst>
</file>

<file path=xl/styles.xml><?xml version="1.0" encoding="utf-8"?>
<styleSheet xmlns="http://schemas.openxmlformats.org/spreadsheetml/2006/main">
  <numFmts count="19">
    <numFmt numFmtId="5" formatCode="&quot;NU$&quot;\ #,##0_);\(&quot;NU$&quot;\ #,##0\)"/>
    <numFmt numFmtId="6" formatCode="&quot;NU$&quot;\ #,##0_);[Red]\(&quot;NU$&quot;\ #,##0\)"/>
    <numFmt numFmtId="7" formatCode="&quot;NU$&quot;\ #,##0.00_);\(&quot;NU$&quot;\ #,##0.00\)"/>
    <numFmt numFmtId="8" formatCode="&quot;NU$&quot;\ #,##0.00_);[Red]\(&quot;NU$&quot;\ #,##0.00\)"/>
    <numFmt numFmtId="42" formatCode="_(&quot;NU$&quot;\ * #,##0_);_(&quot;NU$&quot;\ * \(#,##0\);_(&quot;NU$&quot;\ * &quot;-&quot;_);_(@_)"/>
    <numFmt numFmtId="41" formatCode="_(* #,##0_);_(* \(#,##0\);_(* &quot;-&quot;_);_(@_)"/>
    <numFmt numFmtId="44" formatCode="_(&quot;NU$&quot;\ * #,##0.00_);_(&quot;NU$&quot;\ * \(#,##0.00\);_(&quot;NU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"/>
    <numFmt numFmtId="174" formatCode="0.000000"/>
  </numFmts>
  <fonts count="1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7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3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3" borderId="0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2" fontId="0" fillId="5" borderId="10" xfId="0" applyNumberFormat="1" applyFont="1" applyFill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3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0" fillId="3" borderId="15" xfId="0" applyNumberFormat="1" applyFont="1" applyFill="1" applyBorder="1" applyAlignment="1">
      <alignment horizontal="center" vertical="center"/>
    </xf>
    <xf numFmtId="2" fontId="0" fillId="2" borderId="14" xfId="0" applyNumberFormat="1" applyFont="1" applyFill="1" applyBorder="1" applyAlignment="1">
      <alignment horizontal="center" vertical="center"/>
    </xf>
    <xf numFmtId="2" fontId="0" fillId="4" borderId="14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3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5" borderId="14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4" borderId="10" xfId="0" applyNumberFormat="1" applyFont="1" applyFill="1" applyBorder="1" applyAlignment="1">
      <alignment horizontal="center" vertical="center"/>
    </xf>
    <xf numFmtId="2" fontId="0" fillId="5" borderId="11" xfId="0" applyNumberFormat="1" applyFont="1" applyFill="1" applyBorder="1" applyAlignment="1">
      <alignment horizontal="center" vertical="center"/>
    </xf>
    <xf numFmtId="2" fontId="0" fillId="5" borderId="7" xfId="0" applyNumberFormat="1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 vertical="center"/>
    </xf>
    <xf numFmtId="2" fontId="0" fillId="4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5" borderId="21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4" borderId="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0" fillId="4" borderId="21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2" fontId="0" fillId="2" borderId="2" xfId="0" applyNumberFormat="1" applyFill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4" borderId="16" xfId="0" applyNumberFormat="1" applyFill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2" fontId="0" fillId="5" borderId="15" xfId="0" applyNumberFormat="1" applyFill="1" applyBorder="1" applyAlignment="1">
      <alignment horizontal="center" vertical="center"/>
    </xf>
    <xf numFmtId="2" fontId="0" fillId="5" borderId="16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72" fontId="2" fillId="0" borderId="3" xfId="0" applyNumberFormat="1" applyFont="1" applyFill="1" applyBorder="1" applyAlignment="1">
      <alignment horizontal="center" vertical="center"/>
    </xf>
    <xf numFmtId="172" fontId="2" fillId="0" borderId="4" xfId="0" applyNumberFormat="1" applyFont="1" applyFill="1" applyBorder="1" applyAlignment="1">
      <alignment horizontal="center" vertical="center"/>
    </xf>
    <xf numFmtId="172" fontId="2" fillId="0" borderId="5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/>
    </xf>
    <xf numFmtId="2" fontId="0" fillId="4" borderId="7" xfId="0" applyNumberFormat="1" applyFill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172" fontId="2" fillId="0" borderId="24" xfId="0" applyNumberFormat="1" applyFont="1" applyFill="1" applyBorder="1" applyAlignment="1">
      <alignment horizontal="center" vertical="center"/>
    </xf>
    <xf numFmtId="2" fontId="0" fillId="4" borderId="2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173" fontId="0" fillId="0" borderId="31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173" fontId="0" fillId="0" borderId="33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173" fontId="0" fillId="0" borderId="29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173" fontId="0" fillId="0" borderId="36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2" fontId="0" fillId="0" borderId="38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46" xfId="0" applyBorder="1" applyAlignment="1">
      <alignment/>
    </xf>
    <xf numFmtId="2" fontId="0" fillId="0" borderId="24" xfId="0" applyNumberFormat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173" fontId="0" fillId="0" borderId="31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173" fontId="0" fillId="0" borderId="29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173" fontId="0" fillId="0" borderId="36" xfId="0" applyNumberFormat="1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1" fontId="0" fillId="0" borderId="43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173" fontId="0" fillId="0" borderId="33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1" fontId="2" fillId="0" borderId="3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2" fontId="3" fillId="0" borderId="0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3" fontId="4" fillId="0" borderId="31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4" fillId="0" borderId="33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4" fillId="0" borderId="50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73" fontId="4" fillId="0" borderId="29" xfId="0" applyNumberFormat="1" applyFont="1" applyBorder="1" applyAlignment="1">
      <alignment horizontal="center"/>
    </xf>
    <xf numFmtId="1" fontId="4" fillId="0" borderId="52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73" fontId="4" fillId="0" borderId="36" xfId="0" applyNumberFormat="1" applyFont="1" applyBorder="1" applyAlignment="1">
      <alignment horizontal="center"/>
    </xf>
    <xf numFmtId="1" fontId="4" fillId="0" borderId="53" xfId="0" applyNumberFormat="1" applyFont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73" fontId="4" fillId="0" borderId="54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173" fontId="4" fillId="0" borderId="0" xfId="0" applyNumberFormat="1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2" fillId="0" borderId="29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173" fontId="0" fillId="0" borderId="36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73" fontId="0" fillId="0" borderId="31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73" fontId="0" fillId="0" borderId="33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73" fontId="0" fillId="0" borderId="29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2" fontId="0" fillId="0" borderId="39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2" fontId="0" fillId="0" borderId="5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49" xfId="0" applyFont="1" applyBorder="1" applyAlignment="1">
      <alignment horizontal="center"/>
    </xf>
    <xf numFmtId="173" fontId="0" fillId="0" borderId="49" xfId="0" applyNumberFormat="1" applyFont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50" xfId="0" applyFont="1" applyBorder="1" applyAlignment="1">
      <alignment horizontal="center"/>
    </xf>
    <xf numFmtId="173" fontId="0" fillId="0" borderId="50" xfId="0" applyNumberFormat="1" applyFont="1" applyBorder="1" applyAlignment="1">
      <alignment horizontal="center"/>
    </xf>
    <xf numFmtId="1" fontId="0" fillId="0" borderId="50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4" fillId="0" borderId="52" xfId="0" applyFont="1" applyBorder="1" applyAlignment="1">
      <alignment horizontal="center"/>
    </xf>
    <xf numFmtId="173" fontId="0" fillId="0" borderId="52" xfId="0" applyNumberFormat="1" applyFont="1" applyBorder="1" applyAlignment="1">
      <alignment horizontal="center"/>
    </xf>
    <xf numFmtId="1" fontId="0" fillId="0" borderId="52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0" fillId="0" borderId="38" xfId="0" applyNumberFormat="1" applyFont="1" applyBorder="1" applyAlignment="1">
      <alignment/>
    </xf>
    <xf numFmtId="0" fontId="0" fillId="0" borderId="46" xfId="0" applyBorder="1" applyAlignment="1">
      <alignment horizontal="center"/>
    </xf>
    <xf numFmtId="1" fontId="4" fillId="0" borderId="0" xfId="0" applyNumberFormat="1" applyFont="1" applyAlignment="1">
      <alignment/>
    </xf>
    <xf numFmtId="1" fontId="3" fillId="0" borderId="57" xfId="0" applyNumberFormat="1" applyFont="1" applyBorder="1" applyAlignment="1">
      <alignment horizontal="center"/>
    </xf>
    <xf numFmtId="1" fontId="3" fillId="0" borderId="58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47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 vertical="top"/>
    </xf>
    <xf numFmtId="1" fontId="4" fillId="0" borderId="39" xfId="0" applyNumberFormat="1" applyFont="1" applyBorder="1" applyAlignment="1">
      <alignment horizontal="center" vertical="top"/>
    </xf>
    <xf numFmtId="1" fontId="4" fillId="0" borderId="16" xfId="0" applyNumberFormat="1" applyFont="1" applyBorder="1" applyAlignment="1">
      <alignment horizontal="center" vertical="top"/>
    </xf>
    <xf numFmtId="1" fontId="4" fillId="0" borderId="14" xfId="0" applyNumberFormat="1" applyFont="1" applyBorder="1" applyAlignment="1">
      <alignment horizontal="center" vertical="top"/>
    </xf>
    <xf numFmtId="1" fontId="3" fillId="0" borderId="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47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3" fillId="0" borderId="59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60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4" fillId="0" borderId="47" xfId="0" applyNumberFormat="1" applyFont="1" applyBorder="1" applyAlignment="1">
      <alignment horizontal="center"/>
    </xf>
    <xf numFmtId="173" fontId="4" fillId="0" borderId="18" xfId="0" applyNumberFormat="1" applyFont="1" applyBorder="1" applyAlignment="1">
      <alignment horizontal="center"/>
    </xf>
    <xf numFmtId="173" fontId="4" fillId="0" borderId="60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173" fontId="4" fillId="0" borderId="15" xfId="0" applyNumberFormat="1" applyFont="1" applyBorder="1" applyAlignment="1">
      <alignment horizontal="center"/>
    </xf>
    <xf numFmtId="173" fontId="4" fillId="0" borderId="39" xfId="0" applyNumberFormat="1" applyFont="1" applyBorder="1" applyAlignment="1">
      <alignment horizontal="center"/>
    </xf>
    <xf numFmtId="173" fontId="4" fillId="0" borderId="19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14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4" fillId="0" borderId="22" xfId="0" applyNumberFormat="1" applyFont="1" applyBorder="1" applyAlignment="1">
      <alignment horizontal="center"/>
    </xf>
    <xf numFmtId="1" fontId="4" fillId="0" borderId="6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3" fillId="0" borderId="11" xfId="0" applyNumberFormat="1" applyFont="1" applyBorder="1" applyAlignment="1">
      <alignment horizontal="center"/>
    </xf>
    <xf numFmtId="173" fontId="4" fillId="0" borderId="6" xfId="0" applyNumberFormat="1" applyFont="1" applyBorder="1" applyAlignment="1">
      <alignment horizontal="center"/>
    </xf>
    <xf numFmtId="173" fontId="4" fillId="0" borderId="9" xfId="0" applyNumberFormat="1" applyFont="1" applyBorder="1" applyAlignment="1">
      <alignment horizontal="center"/>
    </xf>
    <xf numFmtId="173" fontId="4" fillId="0" borderId="50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4" fillId="0" borderId="64" xfId="0" applyFont="1" applyBorder="1" applyAlignment="1">
      <alignment horizontal="center" vertical="top"/>
    </xf>
    <xf numFmtId="0" fontId="4" fillId="0" borderId="65" xfId="0" applyFont="1" applyBorder="1" applyAlignment="1">
      <alignment horizontal="center" vertical="top"/>
    </xf>
    <xf numFmtId="1" fontId="4" fillId="0" borderId="66" xfId="0" applyNumberFormat="1" applyFont="1" applyBorder="1" applyAlignment="1">
      <alignment horizontal="center" vertical="top"/>
    </xf>
    <xf numFmtId="0" fontId="4" fillId="0" borderId="67" xfId="0" applyFont="1" applyBorder="1" applyAlignment="1">
      <alignment horizontal="center" vertical="top"/>
    </xf>
    <xf numFmtId="1" fontId="4" fillId="0" borderId="67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3" fontId="4" fillId="0" borderId="68" xfId="0" applyNumberFormat="1" applyFont="1" applyBorder="1" applyAlignment="1">
      <alignment horizontal="center"/>
    </xf>
    <xf numFmtId="173" fontId="4" fillId="0" borderId="6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73" fontId="3" fillId="0" borderId="7" xfId="0" applyNumberFormat="1" applyFont="1" applyBorder="1" applyAlignment="1">
      <alignment horizontal="center"/>
    </xf>
    <xf numFmtId="173" fontId="3" fillId="0" borderId="47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173" fontId="3" fillId="0" borderId="2" xfId="0" applyNumberFormat="1" applyFont="1" applyBorder="1" applyAlignment="1">
      <alignment horizontal="center"/>
    </xf>
    <xf numFmtId="173" fontId="3" fillId="0" borderId="9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top"/>
    </xf>
    <xf numFmtId="173" fontId="4" fillId="0" borderId="33" xfId="0" applyNumberFormat="1" applyFont="1" applyBorder="1" applyAlignment="1">
      <alignment horizontal="center" vertical="top"/>
    </xf>
    <xf numFmtId="173" fontId="4" fillId="0" borderId="0" xfId="0" applyNumberFormat="1" applyFont="1" applyBorder="1" applyAlignment="1">
      <alignment horizontal="center" vertical="top"/>
    </xf>
    <xf numFmtId="173" fontId="4" fillId="0" borderId="11" xfId="0" applyNumberFormat="1" applyFont="1" applyBorder="1" applyAlignment="1">
      <alignment horizontal="center" vertical="top"/>
    </xf>
    <xf numFmtId="173" fontId="4" fillId="0" borderId="22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173" fontId="4" fillId="0" borderId="24" xfId="0" applyNumberFormat="1" applyFont="1" applyBorder="1" applyAlignment="1">
      <alignment horizontal="center"/>
    </xf>
    <xf numFmtId="173" fontId="4" fillId="0" borderId="16" xfId="0" applyNumberFormat="1" applyFont="1" applyBorder="1" applyAlignment="1">
      <alignment horizontal="center"/>
    </xf>
    <xf numFmtId="173" fontId="3" fillId="0" borderId="9" xfId="0" applyNumberFormat="1" applyFont="1" applyFill="1" applyBorder="1" applyAlignment="1">
      <alignment horizontal="center" vertical="center"/>
    </xf>
    <xf numFmtId="173" fontId="4" fillId="0" borderId="23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/>
    </xf>
    <xf numFmtId="173" fontId="4" fillId="0" borderId="47" xfId="0" applyNumberFormat="1" applyFont="1" applyBorder="1" applyAlignment="1">
      <alignment/>
    </xf>
    <xf numFmtId="173" fontId="4" fillId="0" borderId="1" xfId="0" applyNumberFormat="1" applyFont="1" applyFill="1" applyBorder="1" applyAlignment="1">
      <alignment horizontal="center"/>
    </xf>
    <xf numFmtId="173" fontId="4" fillId="0" borderId="7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73" fontId="4" fillId="0" borderId="70" xfId="0" applyNumberFormat="1" applyFont="1" applyBorder="1" applyAlignment="1">
      <alignment horizontal="center"/>
    </xf>
    <xf numFmtId="173" fontId="4" fillId="0" borderId="71" xfId="0" applyNumberFormat="1" applyFont="1" applyBorder="1" applyAlignment="1">
      <alignment horizontal="center"/>
    </xf>
    <xf numFmtId="173" fontId="3" fillId="0" borderId="59" xfId="0" applyNumberFormat="1" applyFont="1" applyFill="1" applyBorder="1" applyAlignment="1">
      <alignment horizontal="center" vertical="center"/>
    </xf>
    <xf numFmtId="173" fontId="4" fillId="0" borderId="61" xfId="0" applyNumberFormat="1" applyFont="1" applyBorder="1" applyAlignment="1">
      <alignment horizontal="center"/>
    </xf>
    <xf numFmtId="173" fontId="4" fillId="0" borderId="18" xfId="0" applyNumberFormat="1" applyFont="1" applyFill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/>
    </xf>
    <xf numFmtId="173" fontId="3" fillId="0" borderId="25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173" fontId="4" fillId="0" borderId="15" xfId="0" applyNumberFormat="1" applyFont="1" applyBorder="1" applyAlignment="1">
      <alignment horizontal="center" vertical="top"/>
    </xf>
    <xf numFmtId="173" fontId="4" fillId="0" borderId="39" xfId="0" applyNumberFormat="1" applyFont="1" applyBorder="1" applyAlignment="1">
      <alignment horizontal="center" vertical="top"/>
    </xf>
    <xf numFmtId="173" fontId="4" fillId="0" borderId="16" xfId="0" applyNumberFormat="1" applyFont="1" applyBorder="1" applyAlignment="1">
      <alignment horizontal="center" vertical="top"/>
    </xf>
    <xf numFmtId="173" fontId="4" fillId="0" borderId="14" xfId="0" applyNumberFormat="1" applyFont="1" applyBorder="1" applyAlignment="1">
      <alignment horizontal="center" vertical="top"/>
    </xf>
    <xf numFmtId="173" fontId="4" fillId="0" borderId="0" xfId="0" applyNumberFormat="1" applyFont="1" applyBorder="1" applyAlignment="1">
      <alignment horizontal="center" vertical="center"/>
    </xf>
    <xf numFmtId="173" fontId="4" fillId="0" borderId="72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0" fontId="3" fillId="0" borderId="5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72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1" fontId="4" fillId="0" borderId="6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2" fontId="4" fillId="0" borderId="6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34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 vertical="center"/>
    </xf>
    <xf numFmtId="0" fontId="4" fillId="0" borderId="79" xfId="0" applyFont="1" applyBorder="1" applyAlignment="1">
      <alignment/>
    </xf>
    <xf numFmtId="173" fontId="0" fillId="0" borderId="80" xfId="0" applyNumberFormat="1" applyBorder="1" applyAlignment="1">
      <alignment horizontal="center"/>
    </xf>
    <xf numFmtId="173" fontId="0" fillId="0" borderId="32" xfId="0" applyNumberFormat="1" applyBorder="1" applyAlignment="1">
      <alignment horizontal="center"/>
    </xf>
    <xf numFmtId="173" fontId="0" fillId="0" borderId="9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4" fillId="0" borderId="78" xfId="0" applyFont="1" applyBorder="1" applyAlignment="1">
      <alignment/>
    </xf>
    <xf numFmtId="173" fontId="0" fillId="0" borderId="51" xfId="0" applyNumberFormat="1" applyBorder="1" applyAlignment="1">
      <alignment horizontal="center"/>
    </xf>
    <xf numFmtId="173" fontId="0" fillId="0" borderId="34" xfId="0" applyNumberFormat="1" applyBorder="1" applyAlignment="1">
      <alignment horizontal="center"/>
    </xf>
    <xf numFmtId="0" fontId="4" fillId="0" borderId="81" xfId="0" applyFont="1" applyBorder="1" applyAlignment="1">
      <alignment/>
    </xf>
    <xf numFmtId="173" fontId="0" fillId="0" borderId="35" xfId="0" applyNumberFormat="1" applyBorder="1" applyAlignment="1">
      <alignment horizontal="center"/>
    </xf>
    <xf numFmtId="173" fontId="0" fillId="0" borderId="37" xfId="0" applyNumberFormat="1" applyBorder="1" applyAlignment="1">
      <alignment horizontal="center"/>
    </xf>
    <xf numFmtId="2" fontId="0" fillId="0" borderId="82" xfId="0" applyNumberFormat="1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4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0" xfId="0" applyFont="1" applyBorder="1" applyAlignment="1">
      <alignment/>
    </xf>
    <xf numFmtId="2" fontId="0" fillId="0" borderId="83" xfId="0" applyNumberFormat="1" applyBorder="1" applyAlignment="1">
      <alignment horizontal="center"/>
    </xf>
    <xf numFmtId="2" fontId="0" fillId="0" borderId="84" xfId="0" applyNumberFormat="1" applyBorder="1" applyAlignment="1">
      <alignment horizontal="center"/>
    </xf>
    <xf numFmtId="2" fontId="0" fillId="0" borderId="85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41" xfId="0" applyNumberFormat="1" applyBorder="1" applyAlignment="1">
      <alignment horizontal="center"/>
    </xf>
    <xf numFmtId="173" fontId="0" fillId="0" borderId="44" xfId="0" applyNumberFormat="1" applyBorder="1" applyAlignment="1">
      <alignment horizontal="center"/>
    </xf>
    <xf numFmtId="173" fontId="0" fillId="0" borderId="23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87" xfId="0" applyBorder="1" applyAlignment="1">
      <alignment horizontal="center"/>
    </xf>
    <xf numFmtId="1" fontId="0" fillId="0" borderId="88" xfId="0" applyNumberFormat="1" applyBorder="1" applyAlignment="1">
      <alignment horizontal="center"/>
    </xf>
    <xf numFmtId="2" fontId="0" fillId="0" borderId="89" xfId="0" applyNumberFormat="1" applyBorder="1" applyAlignment="1">
      <alignment horizontal="center"/>
    </xf>
    <xf numFmtId="2" fontId="0" fillId="0" borderId="90" xfId="0" applyNumberFormat="1" applyBorder="1" applyAlignment="1">
      <alignment horizontal="center"/>
    </xf>
    <xf numFmtId="0" fontId="0" fillId="0" borderId="90" xfId="0" applyBorder="1" applyAlignment="1">
      <alignment/>
    </xf>
    <xf numFmtId="1" fontId="0" fillId="0" borderId="91" xfId="0" applyNumberFormat="1" applyFill="1" applyBorder="1" applyAlignment="1">
      <alignment horizontal="center"/>
    </xf>
    <xf numFmtId="2" fontId="0" fillId="0" borderId="89" xfId="0" applyNumberFormat="1" applyFill="1" applyBorder="1" applyAlignment="1">
      <alignment horizontal="center"/>
    </xf>
    <xf numFmtId="2" fontId="0" fillId="0" borderId="90" xfId="0" applyNumberFormat="1" applyFill="1" applyBorder="1" applyAlignment="1">
      <alignment horizontal="center"/>
    </xf>
    <xf numFmtId="0" fontId="0" fillId="0" borderId="90" xfId="0" applyFill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2" fontId="0" fillId="0" borderId="15" xfId="0" applyNumberFormat="1" applyBorder="1" applyAlignment="1">
      <alignment/>
    </xf>
    <xf numFmtId="0" fontId="0" fillId="0" borderId="39" xfId="0" applyFill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0" borderId="47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2" fontId="0" fillId="0" borderId="47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90" xfId="0" applyFill="1" applyBorder="1" applyAlignment="1">
      <alignment horizontal="center" vertical="center"/>
    </xf>
    <xf numFmtId="1" fontId="0" fillId="0" borderId="9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1" fontId="0" fillId="0" borderId="26" xfId="0" applyNumberForma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1" fontId="0" fillId="0" borderId="16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0" fontId="0" fillId="0" borderId="60" xfId="0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0" fontId="0" fillId="0" borderId="0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91" xfId="0" applyBorder="1" applyAlignment="1">
      <alignment horizontal="center"/>
    </xf>
    <xf numFmtId="1" fontId="0" fillId="0" borderId="89" xfId="0" applyNumberFormat="1" applyBorder="1" applyAlignment="1">
      <alignment horizont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NumberFormat="1" applyBorder="1" applyAlignment="1">
      <alignment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/>
    </xf>
    <xf numFmtId="173" fontId="0" fillId="0" borderId="33" xfId="0" applyNumberForma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11" xfId="0" applyNumberForma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2" fontId="6" fillId="0" borderId="4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2" fontId="0" fillId="0" borderId="50" xfId="0" applyNumberForma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39" xfId="0" applyFont="1" applyFill="1" applyBorder="1" applyAlignment="1">
      <alignment/>
    </xf>
    <xf numFmtId="1" fontId="0" fillId="0" borderId="18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7" xfId="0" applyFont="1" applyFill="1" applyBorder="1" applyAlignment="1">
      <alignment/>
    </xf>
    <xf numFmtId="1" fontId="0" fillId="0" borderId="64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2" fontId="0" fillId="0" borderId="65" xfId="0" applyNumberFormat="1" applyBorder="1" applyAlignment="1">
      <alignment horizontal="center"/>
    </xf>
    <xf numFmtId="0" fontId="0" fillId="0" borderId="65" xfId="0" applyFon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0" fontId="0" fillId="0" borderId="65" xfId="0" applyFont="1" applyFill="1" applyBorder="1" applyAlignment="1">
      <alignment/>
    </xf>
    <xf numFmtId="0" fontId="2" fillId="0" borderId="5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60" xfId="0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6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89" xfId="0" applyBorder="1" applyAlignment="1">
      <alignment/>
    </xf>
    <xf numFmtId="173" fontId="0" fillId="0" borderId="90" xfId="0" applyNumberFormat="1" applyBorder="1" applyAlignment="1">
      <alignment/>
    </xf>
    <xf numFmtId="1" fontId="0" fillId="0" borderId="91" xfId="0" applyNumberFormat="1" applyFont="1" applyBorder="1" applyAlignment="1">
      <alignment horizontal="center" vertical="center"/>
    </xf>
    <xf numFmtId="2" fontId="6" fillId="0" borderId="90" xfId="0" applyNumberFormat="1" applyFont="1" applyBorder="1" applyAlignment="1">
      <alignment horizontal="center" vertical="center"/>
    </xf>
    <xf numFmtId="2" fontId="6" fillId="0" borderId="89" xfId="0" applyNumberFormat="1" applyFont="1" applyBorder="1" applyAlignment="1">
      <alignment horizontal="center" vertical="center"/>
    </xf>
    <xf numFmtId="173" fontId="0" fillId="0" borderId="15" xfId="0" applyNumberFormat="1" applyBorder="1" applyAlignment="1">
      <alignment/>
    </xf>
    <xf numFmtId="173" fontId="0" fillId="0" borderId="39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89" xfId="0" applyFont="1" applyBorder="1" applyAlignment="1">
      <alignment/>
    </xf>
    <xf numFmtId="0" fontId="0" fillId="0" borderId="91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0" fillId="0" borderId="90" xfId="0" applyBorder="1" applyAlignment="1">
      <alignment horizontal="center"/>
    </xf>
    <xf numFmtId="2" fontId="0" fillId="0" borderId="89" xfId="0" applyNumberFormat="1" applyFont="1" applyBorder="1" applyAlignment="1">
      <alignment horizontal="center"/>
    </xf>
    <xf numFmtId="2" fontId="0" fillId="0" borderId="90" xfId="0" applyNumberFormat="1" applyFont="1" applyBorder="1" applyAlignment="1">
      <alignment horizontal="center" vertical="center"/>
    </xf>
    <xf numFmtId="2" fontId="0" fillId="0" borderId="89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" fontId="0" fillId="0" borderId="91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2" fontId="0" fillId="0" borderId="9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2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Border="1" applyAlignment="1">
      <alignment/>
    </xf>
    <xf numFmtId="0" fontId="0" fillId="0" borderId="16" xfId="0" applyBorder="1" applyAlignment="1">
      <alignment/>
    </xf>
    <xf numFmtId="2" fontId="0" fillId="0" borderId="89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33" xfId="0" applyFill="1" applyBorder="1" applyAlignment="1">
      <alignment/>
    </xf>
    <xf numFmtId="2" fontId="0" fillId="0" borderId="18" xfId="0" applyNumberFormat="1" applyFill="1" applyBorder="1" applyAlignment="1">
      <alignment horizontal="center"/>
    </xf>
    <xf numFmtId="2" fontId="0" fillId="0" borderId="60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/>
    </xf>
    <xf numFmtId="1" fontId="4" fillId="0" borderId="88" xfId="0" applyNumberFormat="1" applyFont="1" applyBorder="1" applyAlignment="1">
      <alignment horizontal="center"/>
    </xf>
    <xf numFmtId="2" fontId="4" fillId="0" borderId="89" xfId="0" applyNumberFormat="1" applyFont="1" applyBorder="1" applyAlignment="1">
      <alignment horizontal="center" vertical="center"/>
    </xf>
    <xf numFmtId="2" fontId="4" fillId="0" borderId="90" xfId="0" applyNumberFormat="1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1" fontId="4" fillId="0" borderId="91" xfId="0" applyNumberFormat="1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2" fontId="4" fillId="0" borderId="89" xfId="0" applyNumberFormat="1" applyFont="1" applyBorder="1" applyAlignment="1">
      <alignment horizontal="center"/>
    </xf>
    <xf numFmtId="2" fontId="4" fillId="0" borderId="90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90" xfId="0" applyFont="1" applyBorder="1" applyAlignment="1">
      <alignment horizontal="center"/>
    </xf>
    <xf numFmtId="1" fontId="4" fillId="0" borderId="91" xfId="0" applyNumberFormat="1" applyFont="1" applyBorder="1" applyAlignment="1">
      <alignment horizontal="center"/>
    </xf>
    <xf numFmtId="1" fontId="4" fillId="0" borderId="92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/>
    </xf>
    <xf numFmtId="1" fontId="4" fillId="0" borderId="93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91" xfId="0" applyNumberFormat="1" applyBorder="1" applyAlignment="1">
      <alignment/>
    </xf>
    <xf numFmtId="0" fontId="0" fillId="0" borderId="9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6" xfId="0" applyNumberFormat="1" applyBorder="1" applyAlignment="1">
      <alignment/>
    </xf>
    <xf numFmtId="0" fontId="0" fillId="0" borderId="24" xfId="0" applyNumberForma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1" fontId="0" fillId="0" borderId="9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2" fontId="0" fillId="0" borderId="33" xfId="0" applyNumberFormat="1" applyFont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0" fontId="0" fillId="0" borderId="9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top"/>
    </xf>
    <xf numFmtId="0" fontId="0" fillId="0" borderId="33" xfId="0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1" fontId="0" fillId="0" borderId="94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1" fontId="0" fillId="0" borderId="58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/>
    </xf>
    <xf numFmtId="0" fontId="4" fillId="0" borderId="60" xfId="0" applyFont="1" applyBorder="1" applyAlignment="1">
      <alignment/>
    </xf>
    <xf numFmtId="2" fontId="4" fillId="0" borderId="60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4" fillId="0" borderId="5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/>
    </xf>
    <xf numFmtId="0" fontId="3" fillId="0" borderId="67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2" fontId="4" fillId="0" borderId="97" xfId="0" applyNumberFormat="1" applyFont="1" applyBorder="1" applyAlignment="1">
      <alignment horizontal="center"/>
    </xf>
    <xf numFmtId="0" fontId="4" fillId="0" borderId="67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4" fillId="0" borderId="97" xfId="0" applyFont="1" applyBorder="1" applyAlignment="1">
      <alignment/>
    </xf>
    <xf numFmtId="2" fontId="4" fillId="0" borderId="67" xfId="0" applyNumberFormat="1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vertical="center"/>
    </xf>
    <xf numFmtId="0" fontId="4" fillId="0" borderId="66" xfId="0" applyFont="1" applyBorder="1" applyAlignment="1">
      <alignment/>
    </xf>
    <xf numFmtId="0" fontId="4" fillId="0" borderId="99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 vertical="center"/>
    </xf>
    <xf numFmtId="2" fontId="4" fillId="0" borderId="97" xfId="0" applyNumberFormat="1" applyFont="1" applyFill="1" applyBorder="1" applyAlignment="1">
      <alignment horizontal="center"/>
    </xf>
    <xf numFmtId="2" fontId="4" fillId="0" borderId="98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5" borderId="67" xfId="0" applyFont="1" applyFill="1" applyBorder="1" applyAlignment="1">
      <alignment horizontal="center" vertical="center"/>
    </xf>
    <xf numFmtId="2" fontId="4" fillId="0" borderId="66" xfId="0" applyNumberFormat="1" applyFont="1" applyBorder="1" applyAlignment="1">
      <alignment horizontal="center"/>
    </xf>
    <xf numFmtId="0" fontId="3" fillId="0" borderId="9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2" fontId="4" fillId="0" borderId="100" xfId="0" applyNumberFormat="1" applyFont="1" applyBorder="1" applyAlignment="1">
      <alignment horizontal="center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100" xfId="0" applyFont="1" applyBorder="1" applyAlignment="1">
      <alignment/>
    </xf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0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9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102" xfId="0" applyNumberFormat="1" applyFont="1" applyFill="1" applyBorder="1" applyAlignment="1">
      <alignment horizontal="center" vertical="center"/>
    </xf>
    <xf numFmtId="2" fontId="4" fillId="0" borderId="103" xfId="0" applyNumberFormat="1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0" fontId="4" fillId="4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0" fillId="0" borderId="41" xfId="0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2" fontId="0" fillId="0" borderId="4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0" fillId="0" borderId="50" xfId="0" applyBorder="1" applyAlignment="1">
      <alignment/>
    </xf>
    <xf numFmtId="2" fontId="0" fillId="0" borderId="11" xfId="0" applyNumberForma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3" borderId="67" xfId="0" applyFont="1" applyFill="1" applyBorder="1" applyAlignment="1">
      <alignment horizontal="center"/>
    </xf>
    <xf numFmtId="2" fontId="0" fillId="0" borderId="97" xfId="0" applyNumberFormat="1" applyBorder="1" applyAlignment="1">
      <alignment horizontal="left"/>
    </xf>
    <xf numFmtId="2" fontId="0" fillId="0" borderId="67" xfId="0" applyNumberFormat="1" applyBorder="1" applyAlignment="1">
      <alignment horizontal="center"/>
    </xf>
    <xf numFmtId="0" fontId="2" fillId="0" borderId="67" xfId="0" applyFont="1" applyBorder="1" applyAlignment="1">
      <alignment/>
    </xf>
    <xf numFmtId="0" fontId="0" fillId="0" borderId="97" xfId="0" applyBorder="1" applyAlignment="1">
      <alignment horizontal="left"/>
    </xf>
    <xf numFmtId="0" fontId="0" fillId="0" borderId="67" xfId="0" applyBorder="1" applyAlignment="1">
      <alignment/>
    </xf>
    <xf numFmtId="0" fontId="2" fillId="0" borderId="67" xfId="0" applyFont="1" applyBorder="1" applyAlignment="1">
      <alignment horizontal="center"/>
    </xf>
    <xf numFmtId="2" fontId="0" fillId="0" borderId="98" xfId="0" applyNumberFormat="1" applyBorder="1" applyAlignment="1">
      <alignment horizontal="center"/>
    </xf>
    <xf numFmtId="0" fontId="0" fillId="0" borderId="66" xfId="0" applyBorder="1" applyAlignment="1">
      <alignment horizontal="left"/>
    </xf>
    <xf numFmtId="0" fontId="2" fillId="2" borderId="67" xfId="0" applyFont="1" applyFill="1" applyBorder="1" applyAlignment="1">
      <alignment horizontal="center"/>
    </xf>
    <xf numFmtId="0" fontId="0" fillId="0" borderId="98" xfId="0" applyBorder="1" applyAlignment="1">
      <alignment/>
    </xf>
    <xf numFmtId="0" fontId="2" fillId="0" borderId="0" xfId="0" applyFont="1" applyFill="1" applyBorder="1" applyAlignment="1">
      <alignment/>
    </xf>
    <xf numFmtId="0" fontId="2" fillId="5" borderId="67" xfId="0" applyFont="1" applyFill="1" applyBorder="1" applyAlignment="1">
      <alignment horizontal="center"/>
    </xf>
    <xf numFmtId="2" fontId="0" fillId="0" borderId="97" xfId="0" applyNumberFormat="1" applyBorder="1" applyAlignment="1">
      <alignment horizontal="center"/>
    </xf>
    <xf numFmtId="2" fontId="0" fillId="0" borderId="66" xfId="0" applyNumberFormat="1" applyBorder="1" applyAlignment="1">
      <alignment horizontal="left"/>
    </xf>
    <xf numFmtId="0" fontId="2" fillId="5" borderId="57" xfId="0" applyFont="1" applyFill="1" applyBorder="1" applyAlignment="1">
      <alignment horizontal="center"/>
    </xf>
    <xf numFmtId="2" fontId="0" fillId="0" borderId="104" xfId="0" applyNumberFormat="1" applyBorder="1" applyAlignment="1">
      <alignment horizontal="left"/>
    </xf>
    <xf numFmtId="2" fontId="0" fillId="0" borderId="57" xfId="0" applyNumberForma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2" fontId="0" fillId="0" borderId="86" xfId="0" applyNumberFormat="1" applyBorder="1" applyAlignment="1">
      <alignment horizontal="center"/>
    </xf>
    <xf numFmtId="0" fontId="2" fillId="0" borderId="57" xfId="0" applyFont="1" applyBorder="1" applyAlignment="1">
      <alignment/>
    </xf>
    <xf numFmtId="0" fontId="0" fillId="0" borderId="58" xfId="0" applyBorder="1" applyAlignment="1">
      <alignment horizontal="left"/>
    </xf>
    <xf numFmtId="0" fontId="0" fillId="0" borderId="58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2" fontId="0" fillId="0" borderId="38" xfId="0" applyNumberFormat="1" applyBorder="1" applyAlignment="1">
      <alignment horizontal="left"/>
    </xf>
    <xf numFmtId="0" fontId="2" fillId="5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38" xfId="0" applyBorder="1" applyAlignment="1">
      <alignment horizontal="left"/>
    </xf>
    <xf numFmtId="0" fontId="2" fillId="0" borderId="14" xfId="0" applyFon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16" xfId="0" applyNumberForma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5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left"/>
    </xf>
    <xf numFmtId="0" fontId="2" fillId="4" borderId="6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9" xfId="0" applyBorder="1" applyAlignment="1">
      <alignment/>
    </xf>
    <xf numFmtId="2" fontId="0" fillId="0" borderId="16" xfId="0" applyNumberForma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5" borderId="0" xfId="0" applyFill="1" applyAlignment="1">
      <alignment/>
    </xf>
    <xf numFmtId="0" fontId="0" fillId="0" borderId="0" xfId="0" applyAlignment="1">
      <alignment horizontal="left"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8" fillId="3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5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2" fontId="0" fillId="0" borderId="105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3" xfId="0" applyFill="1" applyBorder="1" applyAlignment="1">
      <alignment/>
    </xf>
    <xf numFmtId="0" fontId="0" fillId="0" borderId="19" xfId="0" applyFill="1" applyBorder="1" applyAlignment="1">
      <alignment/>
    </xf>
    <xf numFmtId="0" fontId="2" fillId="5" borderId="19" xfId="0" applyFont="1" applyFill="1" applyBorder="1" applyAlignment="1">
      <alignment horizontal="center"/>
    </xf>
    <xf numFmtId="2" fontId="0" fillId="0" borderId="103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2" xfId="0" applyFont="1" applyFill="1" applyBorder="1" applyAlignment="1">
      <alignment horizontal="center"/>
    </xf>
    <xf numFmtId="2" fontId="0" fillId="0" borderId="103" xfId="0" applyNumberFormat="1" applyFont="1" applyFill="1" applyBorder="1" applyAlignment="1">
      <alignment horizontal="center"/>
    </xf>
    <xf numFmtId="2" fontId="0" fillId="0" borderId="102" xfId="0" applyNumberFormat="1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" fontId="3" fillId="5" borderId="1" xfId="0" applyNumberFormat="1" applyFont="1" applyFill="1" applyBorder="1" applyAlignment="1">
      <alignment horizontal="center"/>
    </xf>
    <xf numFmtId="1" fontId="3" fillId="0" borderId="105" xfId="0" applyNumberFormat="1" applyFont="1" applyBorder="1" applyAlignment="1">
      <alignment horizontal="center"/>
    </xf>
    <xf numFmtId="1" fontId="3" fillId="0" borderId="68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1" fontId="3" fillId="0" borderId="5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1" fontId="3" fillId="0" borderId="69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5" borderId="14" xfId="0" applyNumberFormat="1" applyFont="1" applyFill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5" borderId="19" xfId="0" applyNumberFormat="1" applyFont="1" applyFill="1" applyBorder="1" applyAlignment="1">
      <alignment horizontal="center"/>
    </xf>
    <xf numFmtId="1" fontId="3" fillId="0" borderId="103" xfId="0" applyNumberFormat="1" applyFont="1" applyBorder="1" applyAlignment="1">
      <alignment horizontal="center"/>
    </xf>
    <xf numFmtId="1" fontId="3" fillId="0" borderId="102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02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0" xfId="0" applyAlignment="1">
      <alignment/>
    </xf>
    <xf numFmtId="0" fontId="2" fillId="0" borderId="106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65" xfId="0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0" borderId="105" xfId="0" applyNumberFormat="1" applyFont="1" applyFill="1" applyBorder="1" applyAlignment="1">
      <alignment horizontal="center"/>
    </xf>
    <xf numFmtId="1" fontId="2" fillId="0" borderId="68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41" xfId="0" applyNumberFormat="1" applyFont="1" applyFill="1" applyBorder="1" applyAlignment="1">
      <alignment horizontal="center"/>
    </xf>
    <xf numFmtId="1" fontId="2" fillId="0" borderId="106" xfId="0" applyNumberFormat="1" applyFont="1" applyFill="1" applyBorder="1" applyAlignment="1">
      <alignment horizontal="center"/>
    </xf>
    <xf numFmtId="1" fontId="2" fillId="0" borderId="5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" fontId="2" fillId="0" borderId="69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0" borderId="107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102" xfId="0" applyNumberFormat="1" applyFont="1" applyFill="1" applyBorder="1" applyAlignment="1">
      <alignment horizontal="center"/>
    </xf>
    <xf numFmtId="1" fontId="0" fillId="0" borderId="103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0" fillId="0" borderId="106" xfId="0" applyBorder="1" applyAlignment="1">
      <alignment/>
    </xf>
    <xf numFmtId="0" fontId="3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78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2" fontId="2" fillId="0" borderId="57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" fontId="2" fillId="0" borderId="80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55" xfId="0" applyFont="1" applyBorder="1" applyAlignment="1">
      <alignment horizontal="left"/>
    </xf>
    <xf numFmtId="2" fontId="2" fillId="0" borderId="78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2" fontId="2" fillId="0" borderId="78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2" fontId="2" fillId="0" borderId="8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/>
    </xf>
    <xf numFmtId="172" fontId="3" fillId="0" borderId="14" xfId="0" applyNumberFormat="1" applyFont="1" applyFill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2" fontId="3" fillId="0" borderId="57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46" xfId="0" applyBorder="1" applyAlignment="1">
      <alignment horizontal="left"/>
    </xf>
    <xf numFmtId="172" fontId="1" fillId="0" borderId="0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2" fillId="0" borderId="1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89" xfId="0" applyNumberFormat="1" applyFont="1" applyBorder="1" applyAlignment="1">
      <alignment horizontal="center" vertical="center"/>
    </xf>
    <xf numFmtId="1" fontId="3" fillId="0" borderId="88" xfId="0" applyNumberFormat="1" applyFont="1" applyBorder="1" applyAlignment="1">
      <alignment horizontal="center" vertical="center"/>
    </xf>
    <xf numFmtId="1" fontId="3" fillId="0" borderId="91" xfId="0" applyNumberFormat="1" applyFont="1" applyBorder="1" applyAlignment="1">
      <alignment horizontal="center" vertical="center"/>
    </xf>
    <xf numFmtId="1" fontId="3" fillId="0" borderId="63" xfId="0" applyNumberFormat="1" applyFont="1" applyBorder="1" applyAlignment="1">
      <alignment horizontal="center"/>
    </xf>
    <xf numFmtId="1" fontId="3" fillId="0" borderId="57" xfId="0" applyNumberFormat="1" applyFont="1" applyBorder="1" applyAlignment="1">
      <alignment horizontal="center"/>
    </xf>
    <xf numFmtId="1" fontId="3" fillId="0" borderId="5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110" xfId="0" applyNumberFormat="1" applyFont="1" applyBorder="1" applyAlignment="1">
      <alignment horizontal="center"/>
    </xf>
    <xf numFmtId="1" fontId="3" fillId="0" borderId="111" xfId="0" applyNumberFormat="1" applyFont="1" applyBorder="1" applyAlignment="1">
      <alignment horizontal="center"/>
    </xf>
    <xf numFmtId="1" fontId="3" fillId="0" borderId="11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173" fontId="3" fillId="0" borderId="9" xfId="0" applyNumberFormat="1" applyFont="1" applyBorder="1" applyAlignment="1">
      <alignment horizontal="center" vertical="center"/>
    </xf>
    <xf numFmtId="173" fontId="3" fillId="0" borderId="6" xfId="0" applyNumberFormat="1" applyFont="1" applyBorder="1" applyAlignment="1">
      <alignment horizontal="center" vertical="center"/>
    </xf>
    <xf numFmtId="173" fontId="3" fillId="0" borderId="13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3" fillId="0" borderId="9" xfId="0" applyNumberFormat="1" applyFont="1" applyFill="1" applyBorder="1" applyAlignment="1">
      <alignment horizontal="center" vertical="center"/>
    </xf>
    <xf numFmtId="173" fontId="3" fillId="0" borderId="6" xfId="0" applyNumberFormat="1" applyFont="1" applyFill="1" applyBorder="1" applyAlignment="1">
      <alignment horizontal="center" vertical="center"/>
    </xf>
    <xf numFmtId="173" fontId="3" fillId="0" borderId="13" xfId="0" applyNumberFormat="1" applyFont="1" applyFill="1" applyBorder="1" applyAlignment="1">
      <alignment horizontal="center" vertical="center"/>
    </xf>
    <xf numFmtId="49" fontId="3" fillId="0" borderId="114" xfId="0" applyNumberFormat="1" applyFont="1" applyFill="1" applyBorder="1" applyAlignment="1">
      <alignment horizontal="center" vertical="center"/>
    </xf>
    <xf numFmtId="49" fontId="3" fillId="0" borderId="115" xfId="0" applyNumberFormat="1" applyFont="1" applyFill="1" applyBorder="1" applyAlignment="1">
      <alignment horizontal="center" vertical="center"/>
    </xf>
    <xf numFmtId="173" fontId="3" fillId="0" borderId="68" xfId="0" applyNumberFormat="1" applyFont="1" applyBorder="1" applyAlignment="1">
      <alignment horizontal="center" vertical="center"/>
    </xf>
    <xf numFmtId="173" fontId="3" fillId="0" borderId="50" xfId="0" applyNumberFormat="1" applyFont="1" applyBorder="1" applyAlignment="1">
      <alignment horizontal="center" vertical="center"/>
    </xf>
    <xf numFmtId="173" fontId="3" fillId="0" borderId="89" xfId="0" applyNumberFormat="1" applyFont="1" applyBorder="1" applyAlignment="1">
      <alignment horizontal="center" vertical="center"/>
    </xf>
    <xf numFmtId="173" fontId="3" fillId="0" borderId="88" xfId="0" applyNumberFormat="1" applyFont="1" applyBorder="1" applyAlignment="1">
      <alignment horizontal="center" vertical="center"/>
    </xf>
    <xf numFmtId="173" fontId="3" fillId="0" borderId="91" xfId="0" applyNumberFormat="1" applyFont="1" applyBorder="1" applyAlignment="1">
      <alignment horizontal="center" vertical="center"/>
    </xf>
    <xf numFmtId="173" fontId="3" fillId="0" borderId="63" xfId="0" applyNumberFormat="1" applyFont="1" applyBorder="1" applyAlignment="1">
      <alignment horizontal="center"/>
    </xf>
    <xf numFmtId="173" fontId="3" fillId="0" borderId="57" xfId="0" applyNumberFormat="1" applyFont="1" applyBorder="1" applyAlignment="1">
      <alignment horizontal="center"/>
    </xf>
    <xf numFmtId="173" fontId="3" fillId="0" borderId="58" xfId="0" applyNumberFormat="1" applyFont="1" applyBorder="1" applyAlignment="1">
      <alignment horizontal="center"/>
    </xf>
    <xf numFmtId="173" fontId="3" fillId="0" borderId="4" xfId="0" applyNumberFormat="1" applyFont="1" applyBorder="1" applyAlignment="1">
      <alignment horizontal="center"/>
    </xf>
    <xf numFmtId="173" fontId="3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173" fontId="3" fillId="0" borderId="62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73" fontId="3" fillId="0" borderId="14" xfId="0" applyNumberFormat="1" applyFont="1" applyBorder="1" applyAlignment="1">
      <alignment horizontal="center" vertical="center"/>
    </xf>
    <xf numFmtId="173" fontId="3" fillId="0" borderId="110" xfId="0" applyNumberFormat="1" applyFont="1" applyBorder="1" applyAlignment="1">
      <alignment horizontal="center"/>
    </xf>
    <xf numFmtId="173" fontId="3" fillId="0" borderId="111" xfId="0" applyNumberFormat="1" applyFont="1" applyBorder="1" applyAlignment="1">
      <alignment horizontal="center"/>
    </xf>
    <xf numFmtId="173" fontId="3" fillId="0" borderId="113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9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89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173" fontId="2" fillId="0" borderId="110" xfId="0" applyNumberFormat="1" applyFont="1" applyBorder="1" applyAlignment="1">
      <alignment horizontal="center"/>
    </xf>
    <xf numFmtId="173" fontId="2" fillId="0" borderId="1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5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04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5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7:L62"/>
  <sheetViews>
    <sheetView tabSelected="1" zoomScale="50" zoomScaleNormal="50" workbookViewId="0" topLeftCell="A34">
      <selection activeCell="A62" sqref="A62:H62"/>
    </sheetView>
  </sheetViews>
  <sheetFormatPr defaultColWidth="11.421875" defaultRowHeight="12.75"/>
  <sheetData>
    <row r="27" spans="1:12" ht="15">
      <c r="A27" s="1314" t="s">
        <v>1288</v>
      </c>
      <c r="B27" s="1239"/>
      <c r="C27" s="1239"/>
      <c r="D27" s="1239"/>
      <c r="E27" s="1239"/>
      <c r="F27" s="1239"/>
      <c r="G27" s="1239"/>
      <c r="H27" s="1239"/>
      <c r="I27" s="1316"/>
      <c r="J27" s="1316"/>
      <c r="K27" s="1316"/>
      <c r="L27" s="1316"/>
    </row>
    <row r="30" spans="1:12" ht="15">
      <c r="A30" s="1315" t="s">
        <v>1289</v>
      </c>
      <c r="B30" s="1239"/>
      <c r="C30" s="1239"/>
      <c r="D30" s="1239"/>
      <c r="E30" s="1239"/>
      <c r="F30" s="1239"/>
      <c r="G30" s="1239"/>
      <c r="H30" s="1239"/>
      <c r="I30" s="521"/>
      <c r="J30" s="521"/>
      <c r="K30" s="521"/>
      <c r="L30" s="521"/>
    </row>
    <row r="32" spans="1:12" ht="15">
      <c r="A32" s="1315" t="s">
        <v>1290</v>
      </c>
      <c r="B32" s="1239"/>
      <c r="C32" s="1239"/>
      <c r="D32" s="1239"/>
      <c r="E32" s="1239"/>
      <c r="F32" s="1239"/>
      <c r="G32" s="1239"/>
      <c r="H32" s="1239"/>
      <c r="I32" s="521"/>
      <c r="J32" s="521"/>
      <c r="K32" s="521"/>
      <c r="L32" s="521"/>
    </row>
    <row r="34" spans="1:12" ht="15">
      <c r="A34" s="1315" t="s">
        <v>1291</v>
      </c>
      <c r="B34" s="1239"/>
      <c r="C34" s="1239"/>
      <c r="D34" s="1239"/>
      <c r="E34" s="1239"/>
      <c r="F34" s="1239"/>
      <c r="G34" s="1239"/>
      <c r="H34" s="1239"/>
      <c r="I34" s="521"/>
      <c r="J34" s="521"/>
      <c r="K34" s="521"/>
      <c r="L34" s="521"/>
    </row>
    <row r="62" spans="1:12" ht="12.75">
      <c r="A62" s="1239">
        <v>55</v>
      </c>
      <c r="B62" s="1239"/>
      <c r="C62" s="1239"/>
      <c r="D62" s="1239"/>
      <c r="E62" s="1239"/>
      <c r="F62" s="1239"/>
      <c r="G62" s="1239"/>
      <c r="H62" s="1239"/>
      <c r="I62" s="521"/>
      <c r="J62" s="521"/>
      <c r="K62" s="521"/>
      <c r="L62" s="521"/>
    </row>
  </sheetData>
  <mergeCells count="5">
    <mergeCell ref="A27:H27"/>
    <mergeCell ref="A30:H30"/>
    <mergeCell ref="A32:H32"/>
    <mergeCell ref="A34:H34"/>
    <mergeCell ref="A62:H62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4" width="14.7109375" style="0" customWidth="1"/>
    <col min="5" max="8" width="10.7109375" style="0" customWidth="1"/>
  </cols>
  <sheetData>
    <row r="1" spans="1:8" ht="12.75">
      <c r="A1" s="124"/>
      <c r="B1" s="124"/>
      <c r="C1" s="1105" t="s">
        <v>166</v>
      </c>
      <c r="D1" s="1105"/>
      <c r="E1" s="1105"/>
      <c r="F1" s="1105"/>
      <c r="G1" s="1105"/>
      <c r="H1" s="1105"/>
    </row>
    <row r="2" spans="1:8" ht="14.25" thickBot="1">
      <c r="A2" s="1086" t="s">
        <v>167</v>
      </c>
      <c r="B2" s="1086"/>
      <c r="C2" s="1086"/>
      <c r="D2" s="1086"/>
      <c r="E2" s="1086"/>
      <c r="F2" s="1086"/>
      <c r="G2" s="1086"/>
      <c r="H2" s="1086"/>
    </row>
    <row r="3" spans="1:8" ht="12.75">
      <c r="A3" s="1087" t="s">
        <v>40</v>
      </c>
      <c r="B3" s="1088"/>
      <c r="C3" s="1089"/>
      <c r="D3" s="1090" t="s">
        <v>41</v>
      </c>
      <c r="E3" s="1092" t="s">
        <v>42</v>
      </c>
      <c r="F3" s="126" t="s">
        <v>43</v>
      </c>
      <c r="G3" s="126" t="s">
        <v>44</v>
      </c>
      <c r="H3" s="127" t="s">
        <v>45</v>
      </c>
    </row>
    <row r="4" spans="1:8" ht="13.5" thickBot="1">
      <c r="A4" s="128" t="s">
        <v>46</v>
      </c>
      <c r="B4" s="129" t="s">
        <v>47</v>
      </c>
      <c r="C4" s="129" t="s">
        <v>48</v>
      </c>
      <c r="D4" s="1091"/>
      <c r="E4" s="1093"/>
      <c r="F4" s="130" t="s">
        <v>49</v>
      </c>
      <c r="G4" s="130" t="s">
        <v>49</v>
      </c>
      <c r="H4" s="131" t="s">
        <v>49</v>
      </c>
    </row>
    <row r="5" spans="1:8" ht="13.5" thickTop="1">
      <c r="A5" s="1101">
        <v>1</v>
      </c>
      <c r="B5" s="132" t="s">
        <v>168</v>
      </c>
      <c r="C5" s="133" t="s">
        <v>169</v>
      </c>
      <c r="D5" s="134" t="s">
        <v>170</v>
      </c>
      <c r="E5" s="135">
        <v>3.191331314930961</v>
      </c>
      <c r="F5" s="136">
        <v>94.4592</v>
      </c>
      <c r="G5" s="136">
        <v>100</v>
      </c>
      <c r="H5" s="137">
        <v>0.33259084</v>
      </c>
    </row>
    <row r="6" spans="1:8" ht="12.75">
      <c r="A6" s="1102"/>
      <c r="B6" s="139" t="s">
        <v>50</v>
      </c>
      <c r="C6" s="140" t="s">
        <v>51</v>
      </c>
      <c r="D6" s="141" t="s">
        <v>170</v>
      </c>
      <c r="E6" s="142">
        <v>2.3875899690733258</v>
      </c>
      <c r="F6" s="143">
        <v>50.59289999999999</v>
      </c>
      <c r="G6" s="143">
        <v>99.237179</v>
      </c>
      <c r="H6" s="144">
        <v>0.25109256</v>
      </c>
    </row>
    <row r="7" spans="1:8" ht="13.5" thickBot="1">
      <c r="A7" s="1103"/>
      <c r="B7" s="145" t="s">
        <v>66</v>
      </c>
      <c r="C7" s="146" t="s">
        <v>67</v>
      </c>
      <c r="D7" s="147" t="s">
        <v>170</v>
      </c>
      <c r="E7" s="148">
        <v>18.5734440644984</v>
      </c>
      <c r="F7" s="149">
        <v>99.9167</v>
      </c>
      <c r="G7" s="149">
        <v>100</v>
      </c>
      <c r="H7" s="150">
        <v>0.20632799000000002</v>
      </c>
    </row>
    <row r="8" spans="1:8" ht="13.5" thickTop="1">
      <c r="A8" s="1101">
        <v>50</v>
      </c>
      <c r="B8" s="132" t="s">
        <v>122</v>
      </c>
      <c r="C8" s="133" t="s">
        <v>123</v>
      </c>
      <c r="D8" s="134" t="s">
        <v>87</v>
      </c>
      <c r="E8" s="135">
        <v>1.255522506260037</v>
      </c>
      <c r="F8" s="136">
        <v>74.50630000000001</v>
      </c>
      <c r="G8" s="136">
        <v>79.89660400000001</v>
      </c>
      <c r="H8" s="137">
        <v>0.11883754999999999</v>
      </c>
    </row>
    <row r="9" spans="1:8" ht="13.5" thickBot="1">
      <c r="A9" s="1103"/>
      <c r="B9" s="145" t="s">
        <v>105</v>
      </c>
      <c r="C9" s="146" t="s">
        <v>106</v>
      </c>
      <c r="D9" s="147" t="s">
        <v>170</v>
      </c>
      <c r="E9" s="148">
        <v>2.116142573775981</v>
      </c>
      <c r="F9" s="149">
        <v>77.4694</v>
      </c>
      <c r="G9" s="149">
        <v>86.688748</v>
      </c>
      <c r="H9" s="150">
        <v>0.1030343</v>
      </c>
    </row>
    <row r="10" spans="1:8" ht="13.5" thickTop="1">
      <c r="A10" s="1101">
        <v>51</v>
      </c>
      <c r="B10" s="132" t="s">
        <v>171</v>
      </c>
      <c r="C10" s="133" t="s">
        <v>172</v>
      </c>
      <c r="D10" s="134" t="s">
        <v>87</v>
      </c>
      <c r="E10" s="135">
        <v>1.6915725201222813</v>
      </c>
      <c r="F10" s="136">
        <v>97.9301</v>
      </c>
      <c r="G10" s="136">
        <v>99.939483</v>
      </c>
      <c r="H10" s="137">
        <v>0.21192074</v>
      </c>
    </row>
    <row r="11" spans="1:8" ht="13.5" thickBot="1">
      <c r="A11" s="1103"/>
      <c r="B11" s="145" t="s">
        <v>146</v>
      </c>
      <c r="C11" s="146" t="s">
        <v>147</v>
      </c>
      <c r="D11" s="147" t="s">
        <v>170</v>
      </c>
      <c r="E11" s="148">
        <v>1.1528440749388846</v>
      </c>
      <c r="F11" s="149">
        <v>69.0908</v>
      </c>
      <c r="G11" s="149">
        <v>74.563943</v>
      </c>
      <c r="H11" s="150">
        <v>0.1366616</v>
      </c>
    </row>
    <row r="12" spans="1:8" ht="14.25" thickBot="1" thickTop="1">
      <c r="A12" s="151">
        <v>52</v>
      </c>
      <c r="B12" s="152" t="s">
        <v>110</v>
      </c>
      <c r="C12" s="153" t="s">
        <v>111</v>
      </c>
      <c r="D12" s="154" t="s">
        <v>173</v>
      </c>
      <c r="E12" s="155">
        <v>2.184368636131691</v>
      </c>
      <c r="F12" s="156">
        <v>99.92649999999999</v>
      </c>
      <c r="G12" s="156">
        <v>100</v>
      </c>
      <c r="H12" s="157">
        <v>0.12770607</v>
      </c>
    </row>
    <row r="13" spans="1:8" ht="14.25" thickBot="1" thickTop="1">
      <c r="A13" s="158" t="s">
        <v>84</v>
      </c>
      <c r="B13" s="159"/>
      <c r="C13" s="159"/>
      <c r="D13" s="159"/>
      <c r="E13" s="159"/>
      <c r="F13" s="160"/>
      <c r="G13" s="172">
        <v>9.090846976175932</v>
      </c>
      <c r="H13" s="162">
        <f>SUM(H5:H12)</f>
        <v>1.48817165</v>
      </c>
    </row>
    <row r="14" spans="1:8" ht="12.75">
      <c r="A14" s="124"/>
      <c r="B14" s="124"/>
      <c r="C14" s="124"/>
      <c r="D14" s="124"/>
      <c r="E14" s="124"/>
      <c r="F14" s="124"/>
      <c r="G14" s="124"/>
      <c r="H14" s="124"/>
    </row>
    <row r="15" spans="1:8" ht="12.75">
      <c r="A15" s="1104" t="s">
        <v>27</v>
      </c>
      <c r="B15" s="1105"/>
      <c r="C15" s="1105"/>
      <c r="D15" s="1105"/>
      <c r="E15" s="1105"/>
      <c r="F15" s="1105"/>
      <c r="G15" s="1105"/>
      <c r="H15" s="1105"/>
    </row>
  </sheetData>
  <mergeCells count="9">
    <mergeCell ref="C1:H1"/>
    <mergeCell ref="A2:H2"/>
    <mergeCell ref="A3:C3"/>
    <mergeCell ref="D3:D4"/>
    <mergeCell ref="E3:E4"/>
    <mergeCell ref="A5:A7"/>
    <mergeCell ref="A8:A9"/>
    <mergeCell ref="A10:A11"/>
    <mergeCell ref="A15:H15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&amp;C65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4" width="14.7109375" style="0" customWidth="1"/>
    <col min="5" max="8" width="10.7109375" style="0" customWidth="1"/>
  </cols>
  <sheetData>
    <row r="1" spans="1:8" ht="12.75">
      <c r="A1" s="124"/>
      <c r="B1" s="124"/>
      <c r="C1" s="1105" t="s">
        <v>174</v>
      </c>
      <c r="D1" s="1105"/>
      <c r="E1" s="1105"/>
      <c r="F1" s="1105"/>
      <c r="G1" s="1105"/>
      <c r="H1" s="1105"/>
    </row>
    <row r="2" spans="1:8" ht="18" customHeight="1" thickBot="1">
      <c r="A2" s="1086" t="s">
        <v>175</v>
      </c>
      <c r="B2" s="1086"/>
      <c r="C2" s="1086"/>
      <c r="D2" s="1086"/>
      <c r="E2" s="1086"/>
      <c r="F2" s="1086"/>
      <c r="G2" s="1086"/>
      <c r="H2" s="1086"/>
    </row>
    <row r="3" spans="1:8" ht="12.75">
      <c r="A3" s="1087" t="s">
        <v>40</v>
      </c>
      <c r="B3" s="1088"/>
      <c r="C3" s="1089"/>
      <c r="D3" s="1090" t="s">
        <v>41</v>
      </c>
      <c r="E3" s="1092" t="s">
        <v>42</v>
      </c>
      <c r="F3" s="126" t="s">
        <v>43</v>
      </c>
      <c r="G3" s="126" t="s">
        <v>44</v>
      </c>
      <c r="H3" s="127" t="s">
        <v>45</v>
      </c>
    </row>
    <row r="4" spans="1:8" ht="13.5" thickBot="1">
      <c r="A4" s="128" t="s">
        <v>46</v>
      </c>
      <c r="B4" s="129" t="s">
        <v>47</v>
      </c>
      <c r="C4" s="129" t="s">
        <v>48</v>
      </c>
      <c r="D4" s="1091"/>
      <c r="E4" s="1093"/>
      <c r="F4" s="130" t="s">
        <v>49</v>
      </c>
      <c r="G4" s="130" t="s">
        <v>49</v>
      </c>
      <c r="H4" s="131" t="s">
        <v>49</v>
      </c>
    </row>
    <row r="5" spans="1:8" ht="13.5" thickTop="1">
      <c r="A5" s="1101">
        <v>1</v>
      </c>
      <c r="B5" s="132" t="s">
        <v>176</v>
      </c>
      <c r="C5" s="133" t="s">
        <v>177</v>
      </c>
      <c r="D5" s="134" t="s">
        <v>170</v>
      </c>
      <c r="E5" s="135">
        <v>1.4778540869909949</v>
      </c>
      <c r="F5" s="136">
        <v>24.3181</v>
      </c>
      <c r="G5" s="136">
        <v>48.809082</v>
      </c>
      <c r="H5" s="173">
        <v>0.58990847</v>
      </c>
    </row>
    <row r="6" spans="1:8" ht="13.5" thickBot="1">
      <c r="A6" s="1103"/>
      <c r="B6" s="145" t="s">
        <v>50</v>
      </c>
      <c r="C6" s="146" t="s">
        <v>51</v>
      </c>
      <c r="D6" s="147" t="s">
        <v>170</v>
      </c>
      <c r="E6" s="148">
        <v>1.3498845677941198</v>
      </c>
      <c r="F6" s="149">
        <v>50.5639</v>
      </c>
      <c r="G6" s="149">
        <v>99.180296</v>
      </c>
      <c r="H6" s="174">
        <v>0.25094864</v>
      </c>
    </row>
    <row r="7" spans="1:8" ht="14.25" thickBot="1" thickTop="1">
      <c r="A7" s="151">
        <v>3</v>
      </c>
      <c r="B7" s="152" t="s">
        <v>157</v>
      </c>
      <c r="C7" s="153" t="s">
        <v>158</v>
      </c>
      <c r="D7" s="154" t="s">
        <v>159</v>
      </c>
      <c r="E7" s="155">
        <v>1.4016674166332084</v>
      </c>
      <c r="F7" s="156">
        <v>8.4643</v>
      </c>
      <c r="G7" s="156">
        <v>53.712258999999996</v>
      </c>
      <c r="H7" s="175">
        <v>2.8607133</v>
      </c>
    </row>
    <row r="8" spans="1:8" ht="13.5" thickTop="1">
      <c r="A8" s="1101">
        <v>50</v>
      </c>
      <c r="B8" s="132" t="s">
        <v>122</v>
      </c>
      <c r="C8" s="133" t="s">
        <v>123</v>
      </c>
      <c r="D8" s="134" t="s">
        <v>87</v>
      </c>
      <c r="E8" s="135">
        <v>1.278321620608243</v>
      </c>
      <c r="F8" s="136">
        <v>78.566</v>
      </c>
      <c r="G8" s="136">
        <v>84.250011</v>
      </c>
      <c r="H8" s="173">
        <v>0.12531277</v>
      </c>
    </row>
    <row r="9" spans="1:8" ht="13.5" thickBot="1">
      <c r="A9" s="1103"/>
      <c r="B9" s="145" t="s">
        <v>105</v>
      </c>
      <c r="C9" s="146" t="s">
        <v>106</v>
      </c>
      <c r="D9" s="147" t="s">
        <v>58</v>
      </c>
      <c r="E9" s="148">
        <v>2.332020930057053</v>
      </c>
      <c r="F9" s="149">
        <v>89.3297</v>
      </c>
      <c r="G9" s="149">
        <v>99.960499</v>
      </c>
      <c r="H9" s="174">
        <v>0.1188085</v>
      </c>
    </row>
    <row r="10" spans="1:8" ht="13.5" thickTop="1">
      <c r="A10" s="1101">
        <v>51</v>
      </c>
      <c r="B10" s="132" t="s">
        <v>171</v>
      </c>
      <c r="C10" s="133" t="s">
        <v>172</v>
      </c>
      <c r="D10" s="134" t="s">
        <v>87</v>
      </c>
      <c r="E10" s="135">
        <v>1.6127887366742724</v>
      </c>
      <c r="F10" s="136">
        <v>97.9301</v>
      </c>
      <c r="G10" s="136">
        <v>99.939483</v>
      </c>
      <c r="H10" s="173">
        <v>0.21192074</v>
      </c>
    </row>
    <row r="11" spans="1:8" ht="12.75">
      <c r="A11" s="1102"/>
      <c r="B11" s="139" t="s">
        <v>146</v>
      </c>
      <c r="C11" s="140" t="s">
        <v>147</v>
      </c>
      <c r="D11" s="141" t="s">
        <v>173</v>
      </c>
      <c r="E11" s="142">
        <v>2.0114827370578974</v>
      </c>
      <c r="F11" s="143">
        <v>92.6598</v>
      </c>
      <c r="G11" s="143">
        <v>100</v>
      </c>
      <c r="H11" s="176">
        <v>0.18328108</v>
      </c>
    </row>
    <row r="12" spans="1:8" ht="13.5" thickBot="1">
      <c r="A12" s="1103"/>
      <c r="B12" s="145" t="s">
        <v>143</v>
      </c>
      <c r="C12" s="146" t="s">
        <v>144</v>
      </c>
      <c r="D12" s="147" t="s">
        <v>89</v>
      </c>
      <c r="E12" s="148">
        <v>5.24951191288238</v>
      </c>
      <c r="F12" s="149">
        <v>89.9437</v>
      </c>
      <c r="G12" s="149">
        <v>100</v>
      </c>
      <c r="H12" s="174">
        <v>0.13059825</v>
      </c>
    </row>
    <row r="13" spans="1:8" ht="13.5" thickTop="1">
      <c r="A13" s="1101">
        <v>52</v>
      </c>
      <c r="B13" s="132" t="s">
        <v>163</v>
      </c>
      <c r="C13" s="133" t="s">
        <v>164</v>
      </c>
      <c r="D13" s="134" t="s">
        <v>170</v>
      </c>
      <c r="E13" s="135">
        <v>2.3992117728455042</v>
      </c>
      <c r="F13" s="136">
        <v>99.6284</v>
      </c>
      <c r="G13" s="136">
        <v>100</v>
      </c>
      <c r="H13" s="173">
        <v>0.94696794</v>
      </c>
    </row>
    <row r="14" spans="1:8" ht="13.5" thickBot="1">
      <c r="A14" s="1103"/>
      <c r="B14" s="145" t="s">
        <v>110</v>
      </c>
      <c r="C14" s="146" t="s">
        <v>111</v>
      </c>
      <c r="D14" s="147" t="s">
        <v>173</v>
      </c>
      <c r="E14" s="148">
        <v>7.785169241796128</v>
      </c>
      <c r="F14" s="149">
        <v>99.92649999999999</v>
      </c>
      <c r="G14" s="149">
        <v>100</v>
      </c>
      <c r="H14" s="174">
        <v>0.12770607</v>
      </c>
    </row>
    <row r="15" spans="1:8" ht="14.25" thickBot="1" thickTop="1">
      <c r="A15" s="158" t="s">
        <v>84</v>
      </c>
      <c r="B15" s="159"/>
      <c r="C15" s="159"/>
      <c r="D15" s="159"/>
      <c r="E15" s="159"/>
      <c r="F15" s="177"/>
      <c r="G15" s="172">
        <f>H15/16.37*100</f>
        <v>33.880059621258404</v>
      </c>
      <c r="H15" s="178">
        <v>5.546165760000001</v>
      </c>
    </row>
    <row r="16" spans="1:8" ht="12.75">
      <c r="A16" s="124"/>
      <c r="B16" s="124"/>
      <c r="C16" s="124"/>
      <c r="D16" s="124"/>
      <c r="E16" s="124"/>
      <c r="F16" s="124"/>
      <c r="G16" s="124"/>
      <c r="H16" s="124"/>
    </row>
    <row r="17" spans="1:8" ht="12.75">
      <c r="A17" s="1104" t="s">
        <v>27</v>
      </c>
      <c r="B17" s="1105"/>
      <c r="C17" s="1105"/>
      <c r="D17" s="1105"/>
      <c r="E17" s="1105"/>
      <c r="F17" s="1105"/>
      <c r="G17" s="1105"/>
      <c r="H17" s="1105"/>
    </row>
  </sheetData>
  <mergeCells count="10">
    <mergeCell ref="C1:H1"/>
    <mergeCell ref="A2:H2"/>
    <mergeCell ref="A3:C3"/>
    <mergeCell ref="D3:D4"/>
    <mergeCell ref="E3:E4"/>
    <mergeCell ref="A17:H17"/>
    <mergeCell ref="A5:A6"/>
    <mergeCell ref="A8:A9"/>
    <mergeCell ref="A10:A12"/>
    <mergeCell ref="A13:A14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&amp;C66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124" customWidth="1"/>
    <col min="3" max="3" width="53.7109375" style="124" customWidth="1"/>
    <col min="4" max="4" width="14.7109375" style="124" customWidth="1"/>
    <col min="5" max="37" width="10.7109375" style="124" customWidth="1"/>
    <col min="38" max="16384" width="11.421875" style="124" customWidth="1"/>
  </cols>
  <sheetData>
    <row r="1" spans="3:8" ht="12.75">
      <c r="C1" s="1105" t="s">
        <v>178</v>
      </c>
      <c r="D1" s="1105"/>
      <c r="E1" s="1105"/>
      <c r="F1" s="1105"/>
      <c r="G1" s="1105"/>
      <c r="H1" s="1105"/>
    </row>
    <row r="2" spans="1:8" ht="18" customHeight="1" thickBot="1">
      <c r="A2" s="1086" t="s">
        <v>179</v>
      </c>
      <c r="B2" s="1086"/>
      <c r="C2" s="1086"/>
      <c r="D2" s="1086"/>
      <c r="E2" s="1086"/>
      <c r="F2" s="1086"/>
      <c r="G2" s="1086"/>
      <c r="H2" s="1086"/>
    </row>
    <row r="3" spans="1:8" ht="12.75">
      <c r="A3" s="1108" t="s">
        <v>40</v>
      </c>
      <c r="B3" s="1109"/>
      <c r="C3" s="1096"/>
      <c r="D3" s="1097" t="s">
        <v>41</v>
      </c>
      <c r="E3" s="1082" t="s">
        <v>42</v>
      </c>
      <c r="F3" s="179" t="s">
        <v>43</v>
      </c>
      <c r="G3" s="179" t="s">
        <v>44</v>
      </c>
      <c r="H3" s="180" t="s">
        <v>45</v>
      </c>
    </row>
    <row r="4" spans="1:8" ht="13.5" thickBot="1">
      <c r="A4" s="181" t="s">
        <v>46</v>
      </c>
      <c r="B4" s="182" t="s">
        <v>47</v>
      </c>
      <c r="C4" s="182" t="s">
        <v>48</v>
      </c>
      <c r="D4" s="1081"/>
      <c r="E4" s="1083"/>
      <c r="F4" s="183" t="s">
        <v>49</v>
      </c>
      <c r="G4" s="183" t="s">
        <v>49</v>
      </c>
      <c r="H4" s="184" t="s">
        <v>49</v>
      </c>
    </row>
    <row r="5" spans="1:8" ht="13.5" thickTop="1">
      <c r="A5" s="1094">
        <v>1</v>
      </c>
      <c r="B5" s="185" t="s">
        <v>50</v>
      </c>
      <c r="C5" s="186" t="s">
        <v>51</v>
      </c>
      <c r="D5" s="187" t="s">
        <v>180</v>
      </c>
      <c r="E5" s="188">
        <v>2.3875899690733258</v>
      </c>
      <c r="F5" s="189">
        <v>3.5205</v>
      </c>
      <c r="G5" s="190">
        <v>69.250743</v>
      </c>
      <c r="H5" s="191">
        <v>0.52118186</v>
      </c>
    </row>
    <row r="6" spans="1:8" ht="13.5" thickBot="1">
      <c r="A6" s="1095"/>
      <c r="B6" s="192" t="s">
        <v>181</v>
      </c>
      <c r="C6" s="193" t="s">
        <v>182</v>
      </c>
      <c r="D6" s="194" t="s">
        <v>183</v>
      </c>
      <c r="E6" s="195">
        <v>10.164916067539178</v>
      </c>
      <c r="F6" s="196">
        <v>18.8828</v>
      </c>
      <c r="G6" s="197">
        <v>100</v>
      </c>
      <c r="H6" s="198">
        <v>0.19908135999999998</v>
      </c>
    </row>
    <row r="7" spans="1:8" ht="14.25" thickBot="1" thickTop="1">
      <c r="A7" s="199">
        <v>2</v>
      </c>
      <c r="B7" s="200" t="s">
        <v>184</v>
      </c>
      <c r="C7" s="201" t="s">
        <v>185</v>
      </c>
      <c r="D7" s="202" t="s">
        <v>186</v>
      </c>
      <c r="E7" s="203">
        <v>2.095510810579262</v>
      </c>
      <c r="F7" s="204">
        <v>85.7596</v>
      </c>
      <c r="G7" s="205">
        <v>92.41147</v>
      </c>
      <c r="H7" s="206">
        <v>0.69319485</v>
      </c>
    </row>
    <row r="8" spans="1:8" ht="13.5" thickTop="1">
      <c r="A8" s="1094">
        <v>4</v>
      </c>
      <c r="B8" s="185" t="s">
        <v>73</v>
      </c>
      <c r="C8" s="186" t="s">
        <v>74</v>
      </c>
      <c r="D8" s="187" t="s">
        <v>75</v>
      </c>
      <c r="E8" s="188">
        <v>2.0779688175561843</v>
      </c>
      <c r="F8" s="189">
        <v>13.7874</v>
      </c>
      <c r="G8" s="190">
        <v>69.606264</v>
      </c>
      <c r="H8" s="191">
        <v>1.8120779999999999</v>
      </c>
    </row>
    <row r="9" spans="1:8" ht="13.5" thickBot="1">
      <c r="A9" s="1095"/>
      <c r="B9" s="192" t="s">
        <v>187</v>
      </c>
      <c r="C9" s="193" t="s">
        <v>188</v>
      </c>
      <c r="D9" s="194" t="s">
        <v>75</v>
      </c>
      <c r="E9" s="195">
        <v>1.0371904344381924</v>
      </c>
      <c r="F9" s="196">
        <v>16.1824</v>
      </c>
      <c r="G9" s="197">
        <v>71.519678</v>
      </c>
      <c r="H9" s="198">
        <v>0.31091245</v>
      </c>
    </row>
    <row r="10" spans="1:8" ht="13.5" thickTop="1">
      <c r="A10" s="1094">
        <v>50</v>
      </c>
      <c r="B10" s="185" t="s">
        <v>140</v>
      </c>
      <c r="C10" s="186" t="s">
        <v>141</v>
      </c>
      <c r="D10" s="187" t="s">
        <v>189</v>
      </c>
      <c r="E10" s="188">
        <v>1.2609126200820933</v>
      </c>
      <c r="F10" s="189">
        <v>56.5795</v>
      </c>
      <c r="G10" s="190">
        <v>89.79291</v>
      </c>
      <c r="H10" s="191">
        <v>0.24894980000000003</v>
      </c>
    </row>
    <row r="11" spans="1:8" ht="12.75">
      <c r="A11" s="1120"/>
      <c r="B11" s="207" t="s">
        <v>190</v>
      </c>
      <c r="C11" s="208" t="s">
        <v>191</v>
      </c>
      <c r="D11" s="209" t="s">
        <v>192</v>
      </c>
      <c r="E11" s="210">
        <v>4.052977875269626</v>
      </c>
      <c r="F11" s="211">
        <v>83.7075</v>
      </c>
      <c r="G11" s="212">
        <v>85.17394</v>
      </c>
      <c r="H11" s="213">
        <v>0.18172897999999998</v>
      </c>
    </row>
    <row r="12" spans="1:8" ht="12.75">
      <c r="A12" s="1120"/>
      <c r="B12" s="207" t="s">
        <v>193</v>
      </c>
      <c r="C12" s="208" t="s">
        <v>194</v>
      </c>
      <c r="D12" s="209" t="s">
        <v>121</v>
      </c>
      <c r="E12" s="210">
        <v>3.140659706950611</v>
      </c>
      <c r="F12" s="211">
        <v>63.5892</v>
      </c>
      <c r="G12" s="212">
        <v>100</v>
      </c>
      <c r="H12" s="213">
        <v>0.13404603</v>
      </c>
    </row>
    <row r="13" spans="1:8" ht="13.5" thickBot="1">
      <c r="A13" s="1095"/>
      <c r="B13" s="192" t="s">
        <v>137</v>
      </c>
      <c r="C13" s="193" t="s">
        <v>138</v>
      </c>
      <c r="D13" s="194" t="s">
        <v>195</v>
      </c>
      <c r="E13" s="195">
        <v>2.226618593364154</v>
      </c>
      <c r="F13" s="196">
        <v>61.108200000000004</v>
      </c>
      <c r="G13" s="197">
        <v>99.984456</v>
      </c>
      <c r="H13" s="198">
        <v>0.11891656</v>
      </c>
    </row>
    <row r="14" spans="1:8" ht="14.25" thickBot="1" thickTop="1">
      <c r="A14" s="199">
        <v>51</v>
      </c>
      <c r="B14" s="200" t="s">
        <v>196</v>
      </c>
      <c r="C14" s="201" t="s">
        <v>197</v>
      </c>
      <c r="D14" s="202" t="s">
        <v>159</v>
      </c>
      <c r="E14" s="203">
        <v>1.3492690593238736</v>
      </c>
      <c r="F14" s="204">
        <v>91.7324</v>
      </c>
      <c r="G14" s="205">
        <v>97.220291</v>
      </c>
      <c r="H14" s="206">
        <v>0.11283085</v>
      </c>
    </row>
    <row r="15" spans="1:8" ht="14.25" thickBot="1" thickTop="1">
      <c r="A15" s="158" t="s">
        <v>84</v>
      </c>
      <c r="B15" s="159"/>
      <c r="C15" s="159"/>
      <c r="D15" s="159"/>
      <c r="E15" s="159"/>
      <c r="F15" s="160"/>
      <c r="G15" s="172">
        <v>26.45250757020757</v>
      </c>
      <c r="H15" s="162">
        <v>4.33292074</v>
      </c>
    </row>
    <row r="17" spans="1:8" ht="12.75">
      <c r="A17" s="1104" t="s">
        <v>27</v>
      </c>
      <c r="B17" s="1105"/>
      <c r="C17" s="1105"/>
      <c r="D17" s="1105"/>
      <c r="E17" s="1105"/>
      <c r="F17" s="1105"/>
      <c r="G17" s="1105"/>
      <c r="H17" s="1105"/>
    </row>
  </sheetData>
  <mergeCells count="9">
    <mergeCell ref="C1:H1"/>
    <mergeCell ref="A2:H2"/>
    <mergeCell ref="A3:C3"/>
    <mergeCell ref="D3:D4"/>
    <mergeCell ref="E3:E4"/>
    <mergeCell ref="A5:A6"/>
    <mergeCell ref="A8:A9"/>
    <mergeCell ref="A10:A13"/>
    <mergeCell ref="A17:H17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&amp;C67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4" width="14.7109375" style="0" customWidth="1"/>
    <col min="5" max="8" width="10.7109375" style="0" customWidth="1"/>
  </cols>
  <sheetData>
    <row r="1" spans="1:8" ht="12.75">
      <c r="A1" s="124"/>
      <c r="B1" s="124"/>
      <c r="C1" s="1105" t="s">
        <v>198</v>
      </c>
      <c r="D1" s="1105"/>
      <c r="E1" s="1105"/>
      <c r="F1" s="1105"/>
      <c r="G1" s="1105"/>
      <c r="H1" s="1105"/>
    </row>
    <row r="2" spans="1:8" ht="18" customHeight="1" thickBot="1">
      <c r="A2" s="1086" t="s">
        <v>199</v>
      </c>
      <c r="B2" s="1086"/>
      <c r="C2" s="1086"/>
      <c r="D2" s="1086"/>
      <c r="E2" s="1086"/>
      <c r="F2" s="1086"/>
      <c r="G2" s="1086"/>
      <c r="H2" s="1086"/>
    </row>
    <row r="3" spans="1:8" ht="12.75">
      <c r="A3" s="1084" t="s">
        <v>40</v>
      </c>
      <c r="B3" s="1085"/>
      <c r="C3" s="1072"/>
      <c r="D3" s="1073" t="s">
        <v>41</v>
      </c>
      <c r="E3" s="1074" t="s">
        <v>42</v>
      </c>
      <c r="F3" s="214" t="s">
        <v>43</v>
      </c>
      <c r="G3" s="214" t="s">
        <v>44</v>
      </c>
      <c r="H3" s="215" t="s">
        <v>45</v>
      </c>
    </row>
    <row r="4" spans="1:8" ht="13.5" thickBot="1">
      <c r="A4" s="181" t="s">
        <v>46</v>
      </c>
      <c r="B4" s="182" t="s">
        <v>47</v>
      </c>
      <c r="C4" s="182" t="s">
        <v>48</v>
      </c>
      <c r="D4" s="1081"/>
      <c r="E4" s="1083"/>
      <c r="F4" s="183" t="s">
        <v>49</v>
      </c>
      <c r="G4" s="183" t="s">
        <v>49</v>
      </c>
      <c r="H4" s="184" t="s">
        <v>49</v>
      </c>
    </row>
    <row r="5" spans="1:8" ht="13.5" thickTop="1">
      <c r="A5" s="1101">
        <v>1</v>
      </c>
      <c r="B5" s="132" t="s">
        <v>50</v>
      </c>
      <c r="C5" s="133" t="s">
        <v>51</v>
      </c>
      <c r="D5" s="134" t="s">
        <v>173</v>
      </c>
      <c r="E5" s="135">
        <v>1.3498845677941198</v>
      </c>
      <c r="F5" s="136">
        <v>3.4674000000000005</v>
      </c>
      <c r="G5" s="136">
        <v>68.206228</v>
      </c>
      <c r="H5" s="137">
        <v>0.51332083</v>
      </c>
    </row>
    <row r="6" spans="1:8" ht="12.75">
      <c r="A6" s="1102"/>
      <c r="B6" s="139" t="s">
        <v>181</v>
      </c>
      <c r="C6" s="140" t="s">
        <v>182</v>
      </c>
      <c r="D6" s="141" t="s">
        <v>183</v>
      </c>
      <c r="E6" s="142">
        <v>6.5350540553290015</v>
      </c>
      <c r="F6" s="143">
        <v>18.8307</v>
      </c>
      <c r="G6" s="143">
        <v>99.724088</v>
      </c>
      <c r="H6" s="144">
        <v>0.19853206999999998</v>
      </c>
    </row>
    <row r="7" spans="1:8" ht="13.5" thickBot="1">
      <c r="A7" s="1103"/>
      <c r="B7" s="145" t="s">
        <v>176</v>
      </c>
      <c r="C7" s="146" t="s">
        <v>177</v>
      </c>
      <c r="D7" s="147" t="s">
        <v>170</v>
      </c>
      <c r="E7" s="148">
        <v>1.4778540869909949</v>
      </c>
      <c r="F7" s="149">
        <v>19.7361</v>
      </c>
      <c r="G7" s="149">
        <v>42.806854</v>
      </c>
      <c r="H7" s="150">
        <v>0.14115259</v>
      </c>
    </row>
    <row r="8" spans="1:8" ht="14.25" thickBot="1" thickTop="1">
      <c r="A8" s="151">
        <v>2</v>
      </c>
      <c r="B8" s="152" t="s">
        <v>184</v>
      </c>
      <c r="C8" s="153" t="s">
        <v>185</v>
      </c>
      <c r="D8" s="154" t="s">
        <v>186</v>
      </c>
      <c r="E8" s="155">
        <v>1.4115875721409266</v>
      </c>
      <c r="F8" s="156">
        <v>83.53880000000001</v>
      </c>
      <c r="G8" s="156">
        <v>90.018416</v>
      </c>
      <c r="H8" s="157">
        <v>0.67524412</v>
      </c>
    </row>
    <row r="9" spans="1:8" ht="13.5" thickTop="1">
      <c r="A9" s="1101">
        <v>4</v>
      </c>
      <c r="B9" s="132" t="s">
        <v>200</v>
      </c>
      <c r="C9" s="133" t="s">
        <v>201</v>
      </c>
      <c r="D9" s="134" t="s">
        <v>202</v>
      </c>
      <c r="E9" s="135">
        <v>1.4093868166082009</v>
      </c>
      <c r="F9" s="136">
        <v>14.6624</v>
      </c>
      <c r="G9" s="136">
        <v>81.678309</v>
      </c>
      <c r="H9" s="137">
        <v>2.6822515</v>
      </c>
    </row>
    <row r="10" spans="1:8" ht="12.75">
      <c r="A10" s="1102"/>
      <c r="B10" s="139" t="s">
        <v>73</v>
      </c>
      <c r="C10" s="140" t="s">
        <v>74</v>
      </c>
      <c r="D10" s="141" t="s">
        <v>75</v>
      </c>
      <c r="E10" s="142">
        <v>10.82923699992971</v>
      </c>
      <c r="F10" s="143">
        <v>19.8064</v>
      </c>
      <c r="G10" s="143">
        <v>99.993437</v>
      </c>
      <c r="H10" s="144">
        <v>2.6031552</v>
      </c>
    </row>
    <row r="11" spans="1:8" ht="12.75">
      <c r="A11" s="1102"/>
      <c r="B11" s="139" t="s">
        <v>203</v>
      </c>
      <c r="C11" s="140" t="s">
        <v>204</v>
      </c>
      <c r="D11" s="141" t="s">
        <v>205</v>
      </c>
      <c r="E11" s="142">
        <v>10.344221367227526</v>
      </c>
      <c r="F11" s="143">
        <v>37.3029</v>
      </c>
      <c r="G11" s="143">
        <v>98.200413</v>
      </c>
      <c r="H11" s="144">
        <v>1.2956043</v>
      </c>
    </row>
    <row r="12" spans="1:8" ht="12.75">
      <c r="A12" s="1102"/>
      <c r="B12" s="139" t="s">
        <v>206</v>
      </c>
      <c r="C12" s="140" t="s">
        <v>207</v>
      </c>
      <c r="D12" s="141" t="s">
        <v>208</v>
      </c>
      <c r="E12" s="142">
        <v>3.780041386433761</v>
      </c>
      <c r="F12" s="143">
        <v>28.0889</v>
      </c>
      <c r="G12" s="143">
        <v>93.938725</v>
      </c>
      <c r="H12" s="144">
        <v>0.30223656</v>
      </c>
    </row>
    <row r="13" spans="1:8" ht="13.5" thickBot="1">
      <c r="A13" s="1103"/>
      <c r="B13" s="145" t="s">
        <v>103</v>
      </c>
      <c r="C13" s="146" t="s">
        <v>104</v>
      </c>
      <c r="D13" s="147" t="s">
        <v>209</v>
      </c>
      <c r="E13" s="148">
        <v>3.546529507729749</v>
      </c>
      <c r="F13" s="149">
        <v>71.1562</v>
      </c>
      <c r="G13" s="149">
        <v>100</v>
      </c>
      <c r="H13" s="150">
        <v>0.1038169</v>
      </c>
    </row>
    <row r="14" spans="1:8" ht="13.5" thickTop="1">
      <c r="A14" s="1101">
        <v>50</v>
      </c>
      <c r="B14" s="132" t="s">
        <v>140</v>
      </c>
      <c r="C14" s="133" t="s">
        <v>141</v>
      </c>
      <c r="D14" s="134" t="s">
        <v>189</v>
      </c>
      <c r="E14" s="135">
        <v>1.8284709018185636</v>
      </c>
      <c r="F14" s="136">
        <v>60.6002</v>
      </c>
      <c r="G14" s="136">
        <v>96.173849</v>
      </c>
      <c r="H14" s="137">
        <v>0.26664088</v>
      </c>
    </row>
    <row r="15" spans="1:8" ht="12.75">
      <c r="A15" s="1102"/>
      <c r="B15" s="139" t="s">
        <v>190</v>
      </c>
      <c r="C15" s="140" t="s">
        <v>191</v>
      </c>
      <c r="D15" s="141" t="s">
        <v>192</v>
      </c>
      <c r="E15" s="142">
        <v>2.8652864690269566</v>
      </c>
      <c r="F15" s="143">
        <v>83.4655</v>
      </c>
      <c r="G15" s="143">
        <v>84.9277</v>
      </c>
      <c r="H15" s="144">
        <v>0.1812036</v>
      </c>
    </row>
    <row r="16" spans="1:8" ht="13.5" thickBot="1">
      <c r="A16" s="1103"/>
      <c r="B16" s="145" t="s">
        <v>193</v>
      </c>
      <c r="C16" s="146" t="s">
        <v>194</v>
      </c>
      <c r="D16" s="147" t="s">
        <v>121</v>
      </c>
      <c r="E16" s="148">
        <v>2.5573539106200207</v>
      </c>
      <c r="F16" s="149">
        <v>63.5892</v>
      </c>
      <c r="G16" s="149">
        <v>100</v>
      </c>
      <c r="H16" s="150">
        <v>0.13404603</v>
      </c>
    </row>
    <row r="17" spans="1:8" ht="14.25" thickBot="1" thickTop="1">
      <c r="A17" s="151">
        <v>51</v>
      </c>
      <c r="B17" s="152" t="s">
        <v>196</v>
      </c>
      <c r="C17" s="153" t="s">
        <v>197</v>
      </c>
      <c r="D17" s="154" t="s">
        <v>159</v>
      </c>
      <c r="E17" s="155">
        <v>1.2044262496035663</v>
      </c>
      <c r="F17" s="156">
        <v>88.4625</v>
      </c>
      <c r="G17" s="156">
        <v>93.75476900000001</v>
      </c>
      <c r="H17" s="157">
        <v>0.10880887000000002</v>
      </c>
    </row>
    <row r="18" spans="1:8" ht="14.25" thickBot="1" thickTop="1">
      <c r="A18" s="158" t="s">
        <v>84</v>
      </c>
      <c r="B18" s="159"/>
      <c r="C18" s="159"/>
      <c r="D18" s="159"/>
      <c r="E18" s="159"/>
      <c r="F18" s="159"/>
      <c r="G18" s="161">
        <v>56.20276831501834</v>
      </c>
      <c r="H18" s="162">
        <v>9.206013450000002</v>
      </c>
    </row>
    <row r="19" spans="1:8" ht="12.75">
      <c r="A19" s="124"/>
      <c r="B19" s="124"/>
      <c r="C19" s="124"/>
      <c r="D19" s="124"/>
      <c r="E19" s="124"/>
      <c r="F19" s="124"/>
      <c r="G19" s="124"/>
      <c r="H19" s="124"/>
    </row>
    <row r="20" spans="1:8" ht="12.75">
      <c r="A20" s="1104" t="s">
        <v>27</v>
      </c>
      <c r="B20" s="1105"/>
      <c r="C20" s="1105"/>
      <c r="D20" s="1105"/>
      <c r="E20" s="1105"/>
      <c r="F20" s="1105"/>
      <c r="G20" s="1105"/>
      <c r="H20" s="1105"/>
    </row>
  </sheetData>
  <mergeCells count="9">
    <mergeCell ref="C1:H1"/>
    <mergeCell ref="A2:H2"/>
    <mergeCell ref="A3:C3"/>
    <mergeCell ref="D3:D4"/>
    <mergeCell ref="E3:E4"/>
    <mergeCell ref="A5:A7"/>
    <mergeCell ref="A9:A13"/>
    <mergeCell ref="A14:A16"/>
    <mergeCell ref="A20:H20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&amp;C68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4" width="14.7109375" style="0" customWidth="1"/>
    <col min="5" max="8" width="10.7109375" style="0" customWidth="1"/>
  </cols>
  <sheetData>
    <row r="1" spans="1:8" ht="12.75">
      <c r="A1" s="124"/>
      <c r="B1" s="124"/>
      <c r="C1" s="1105" t="s">
        <v>210</v>
      </c>
      <c r="D1" s="1105"/>
      <c r="E1" s="1105"/>
      <c r="F1" s="1105"/>
      <c r="G1" s="1105"/>
      <c r="H1" s="1105"/>
    </row>
    <row r="2" spans="1:8" ht="18" customHeight="1" thickBot="1">
      <c r="A2" s="1086" t="s">
        <v>211</v>
      </c>
      <c r="B2" s="1086"/>
      <c r="C2" s="1086"/>
      <c r="D2" s="1086"/>
      <c r="E2" s="1086"/>
      <c r="F2" s="1086"/>
      <c r="G2" s="1086"/>
      <c r="H2" s="1086"/>
    </row>
    <row r="3" spans="1:8" ht="12.75">
      <c r="A3" s="1084" t="s">
        <v>40</v>
      </c>
      <c r="B3" s="1085"/>
      <c r="C3" s="1072"/>
      <c r="D3" s="1073" t="s">
        <v>41</v>
      </c>
      <c r="E3" s="1074" t="s">
        <v>42</v>
      </c>
      <c r="F3" s="214" t="s">
        <v>43</v>
      </c>
      <c r="G3" s="214" t="s">
        <v>44</v>
      </c>
      <c r="H3" s="215" t="s">
        <v>45</v>
      </c>
    </row>
    <row r="4" spans="1:8" ht="13.5" thickBot="1">
      <c r="A4" s="181" t="s">
        <v>46</v>
      </c>
      <c r="B4" s="182" t="s">
        <v>47</v>
      </c>
      <c r="C4" s="182" t="s">
        <v>48</v>
      </c>
      <c r="D4" s="1081"/>
      <c r="E4" s="1083"/>
      <c r="F4" s="183" t="s">
        <v>49</v>
      </c>
      <c r="G4" s="183" t="s">
        <v>49</v>
      </c>
      <c r="H4" s="184" t="s">
        <v>49</v>
      </c>
    </row>
    <row r="5" spans="1:8" ht="13.5" thickTop="1">
      <c r="A5" s="1101">
        <v>50</v>
      </c>
      <c r="B5" s="132" t="s">
        <v>122</v>
      </c>
      <c r="C5" s="216" t="s">
        <v>123</v>
      </c>
      <c r="D5" s="134" t="s">
        <v>58</v>
      </c>
      <c r="E5" s="135">
        <v>1.0905103273744592</v>
      </c>
      <c r="F5" s="136">
        <v>65.40820000000001</v>
      </c>
      <c r="G5" s="136">
        <v>85.705376</v>
      </c>
      <c r="H5" s="137">
        <v>0.32403222</v>
      </c>
    </row>
    <row r="6" spans="1:8" ht="12.75">
      <c r="A6" s="1102"/>
      <c r="B6" s="139" t="s">
        <v>137</v>
      </c>
      <c r="C6" s="217" t="s">
        <v>138</v>
      </c>
      <c r="D6" s="141" t="s">
        <v>212</v>
      </c>
      <c r="E6" s="142">
        <v>2.226618593364154</v>
      </c>
      <c r="F6" s="143">
        <v>83.12190000000001</v>
      </c>
      <c r="G6" s="143">
        <v>99.824303</v>
      </c>
      <c r="H6" s="144">
        <v>0.20531108999999997</v>
      </c>
    </row>
    <row r="7" spans="1:8" ht="12.75">
      <c r="A7" s="1102"/>
      <c r="B7" s="139" t="s">
        <v>213</v>
      </c>
      <c r="C7" s="217" t="s">
        <v>214</v>
      </c>
      <c r="D7" s="141" t="s">
        <v>92</v>
      </c>
      <c r="E7" s="142">
        <v>4.75061094114471</v>
      </c>
      <c r="F7" s="143">
        <v>73.0251</v>
      </c>
      <c r="G7" s="143">
        <v>99.99233199999999</v>
      </c>
      <c r="H7" s="144">
        <v>0.15211128000000002</v>
      </c>
    </row>
    <row r="8" spans="1:8" ht="13.5" thickBot="1">
      <c r="A8" s="1103"/>
      <c r="B8" s="145" t="s">
        <v>128</v>
      </c>
      <c r="C8" s="218" t="s">
        <v>129</v>
      </c>
      <c r="D8" s="147" t="s">
        <v>215</v>
      </c>
      <c r="E8" s="148">
        <v>1.4329091930646232</v>
      </c>
      <c r="F8" s="149">
        <v>80.5732</v>
      </c>
      <c r="G8" s="149">
        <v>93.9867</v>
      </c>
      <c r="H8" s="150">
        <v>0.11481681</v>
      </c>
    </row>
    <row r="9" spans="1:8" ht="13.5" thickTop="1">
      <c r="A9" s="1101">
        <v>51</v>
      </c>
      <c r="B9" s="132" t="s">
        <v>216</v>
      </c>
      <c r="C9" s="216" t="s">
        <v>217</v>
      </c>
      <c r="D9" s="134" t="s">
        <v>89</v>
      </c>
      <c r="E9" s="135">
        <v>1.1477228718409505</v>
      </c>
      <c r="F9" s="136">
        <v>43.3299</v>
      </c>
      <c r="G9" s="136">
        <v>86.622725</v>
      </c>
      <c r="H9" s="137">
        <v>0.11950386</v>
      </c>
    </row>
    <row r="10" spans="1:8" ht="12.75">
      <c r="A10" s="1102"/>
      <c r="B10" s="139" t="s">
        <v>218</v>
      </c>
      <c r="C10" s="217" t="s">
        <v>219</v>
      </c>
      <c r="D10" s="141" t="s">
        <v>133</v>
      </c>
      <c r="E10" s="142">
        <v>1.2547255791047096</v>
      </c>
      <c r="F10" s="143">
        <v>13.8468</v>
      </c>
      <c r="G10" s="143">
        <v>41.432675</v>
      </c>
      <c r="H10" s="144">
        <v>0.11368223000000001</v>
      </c>
    </row>
    <row r="11" spans="1:8" ht="13.5" thickBot="1">
      <c r="A11" s="1103"/>
      <c r="B11" s="145" t="s">
        <v>146</v>
      </c>
      <c r="C11" s="218" t="s">
        <v>147</v>
      </c>
      <c r="D11" s="147" t="s">
        <v>170</v>
      </c>
      <c r="E11" s="148">
        <v>1.1528440749388846</v>
      </c>
      <c r="F11" s="149">
        <v>63.6815</v>
      </c>
      <c r="G11" s="149">
        <v>90.770246</v>
      </c>
      <c r="H11" s="150">
        <v>0.11309834</v>
      </c>
    </row>
    <row r="12" spans="1:8" ht="13.5" thickTop="1">
      <c r="A12" s="1101">
        <v>52</v>
      </c>
      <c r="B12" s="132" t="s">
        <v>110</v>
      </c>
      <c r="C12" s="216" t="s">
        <v>111</v>
      </c>
      <c r="D12" s="134" t="s">
        <v>220</v>
      </c>
      <c r="E12" s="135">
        <v>2.184368636131691</v>
      </c>
      <c r="F12" s="136">
        <v>94.3064</v>
      </c>
      <c r="G12" s="136">
        <v>99.853459</v>
      </c>
      <c r="H12" s="137">
        <v>0.26179457</v>
      </c>
    </row>
    <row r="13" spans="1:8" ht="13.5" thickBot="1">
      <c r="A13" s="1103"/>
      <c r="B13" s="145" t="s">
        <v>163</v>
      </c>
      <c r="C13" s="218" t="s">
        <v>164</v>
      </c>
      <c r="D13" s="147" t="s">
        <v>133</v>
      </c>
      <c r="E13" s="148">
        <v>1.065843607643651</v>
      </c>
      <c r="F13" s="149">
        <v>16.7375</v>
      </c>
      <c r="G13" s="149">
        <v>16.923848</v>
      </c>
      <c r="H13" s="150">
        <v>0.12317126</v>
      </c>
    </row>
    <row r="14" spans="1:8" ht="14.25" thickBot="1" thickTop="1">
      <c r="A14" s="158" t="s">
        <v>84</v>
      </c>
      <c r="B14" s="159"/>
      <c r="C14" s="159"/>
      <c r="D14" s="159"/>
      <c r="E14" s="159"/>
      <c r="F14" s="160"/>
      <c r="G14" s="172">
        <v>12.310371274298056</v>
      </c>
      <c r="H14" s="162">
        <v>1.5275216600000001</v>
      </c>
    </row>
    <row r="15" spans="1:8" ht="12.75">
      <c r="A15" s="124"/>
      <c r="B15" s="124"/>
      <c r="C15" s="124"/>
      <c r="D15" s="124"/>
      <c r="E15" s="124"/>
      <c r="F15" s="124"/>
      <c r="G15" s="124"/>
      <c r="H15" s="124"/>
    </row>
    <row r="16" spans="1:8" ht="12.75">
      <c r="A16" s="1104" t="s">
        <v>27</v>
      </c>
      <c r="B16" s="1105"/>
      <c r="C16" s="1105"/>
      <c r="D16" s="1105"/>
      <c r="E16" s="1105"/>
      <c r="F16" s="1105"/>
      <c r="G16" s="1105"/>
      <c r="H16" s="1105"/>
    </row>
  </sheetData>
  <mergeCells count="9">
    <mergeCell ref="C1:H1"/>
    <mergeCell ref="A2:H2"/>
    <mergeCell ref="A3:C3"/>
    <mergeCell ref="D3:D4"/>
    <mergeCell ref="E3:E4"/>
    <mergeCell ref="A5:A8"/>
    <mergeCell ref="A9:A11"/>
    <mergeCell ref="A12:A13"/>
    <mergeCell ref="A16:H16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&amp;C69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4" width="14.7109375" style="0" customWidth="1"/>
  </cols>
  <sheetData>
    <row r="1" spans="1:8" ht="12.75">
      <c r="A1" s="124"/>
      <c r="B1" s="124"/>
      <c r="C1" s="1105" t="s">
        <v>221</v>
      </c>
      <c r="D1" s="1105"/>
      <c r="E1" s="1105"/>
      <c r="F1" s="1105"/>
      <c r="G1" s="1105"/>
      <c r="H1" s="1105"/>
    </row>
    <row r="2" spans="1:8" ht="14.25" thickBot="1">
      <c r="A2" s="1086" t="s">
        <v>222</v>
      </c>
      <c r="B2" s="1086"/>
      <c r="C2" s="1086"/>
      <c r="D2" s="1086"/>
      <c r="E2" s="1086"/>
      <c r="F2" s="1086"/>
      <c r="G2" s="1086"/>
      <c r="H2" s="1086"/>
    </row>
    <row r="3" spans="1:8" ht="12.75">
      <c r="A3" s="1084" t="s">
        <v>40</v>
      </c>
      <c r="B3" s="1085"/>
      <c r="C3" s="1072"/>
      <c r="D3" s="1073" t="s">
        <v>41</v>
      </c>
      <c r="E3" s="1074" t="s">
        <v>42</v>
      </c>
      <c r="F3" s="214" t="s">
        <v>43</v>
      </c>
      <c r="G3" s="214" t="s">
        <v>44</v>
      </c>
      <c r="H3" s="215" t="s">
        <v>45</v>
      </c>
    </row>
    <row r="4" spans="1:8" ht="13.5" thickBot="1">
      <c r="A4" s="181" t="s">
        <v>46</v>
      </c>
      <c r="B4" s="182" t="s">
        <v>47</v>
      </c>
      <c r="C4" s="182" t="s">
        <v>48</v>
      </c>
      <c r="D4" s="1081"/>
      <c r="E4" s="1083"/>
      <c r="F4" s="183" t="s">
        <v>49</v>
      </c>
      <c r="G4" s="183" t="s">
        <v>49</v>
      </c>
      <c r="H4" s="184" t="s">
        <v>49</v>
      </c>
    </row>
    <row r="5" spans="1:8" ht="13.5" thickTop="1">
      <c r="A5" s="1075">
        <v>3</v>
      </c>
      <c r="B5" s="132" t="s">
        <v>157</v>
      </c>
      <c r="C5" s="133" t="s">
        <v>158</v>
      </c>
      <c r="D5" s="134" t="s">
        <v>223</v>
      </c>
      <c r="E5" s="135">
        <v>1.7558043471040796</v>
      </c>
      <c r="F5" s="164">
        <v>4.6392999999999995</v>
      </c>
      <c r="G5" s="136">
        <v>93.475852</v>
      </c>
      <c r="H5" s="137">
        <v>2.535164</v>
      </c>
    </row>
    <row r="6" spans="1:8" ht="13.5" thickBot="1">
      <c r="A6" s="1076"/>
      <c r="B6" s="145" t="s">
        <v>101</v>
      </c>
      <c r="C6" s="146" t="s">
        <v>102</v>
      </c>
      <c r="D6" s="147" t="s">
        <v>61</v>
      </c>
      <c r="E6" s="148">
        <v>1.083342836894537</v>
      </c>
      <c r="F6" s="166">
        <v>2.7469</v>
      </c>
      <c r="G6" s="149">
        <v>18.041681</v>
      </c>
      <c r="H6" s="150">
        <v>0.65610805</v>
      </c>
    </row>
    <row r="7" spans="1:8" ht="14.25" thickBot="1" thickTop="1">
      <c r="A7" s="219">
        <v>4</v>
      </c>
      <c r="B7" s="152" t="s">
        <v>224</v>
      </c>
      <c r="C7" s="153" t="s">
        <v>225</v>
      </c>
      <c r="D7" s="154" t="s">
        <v>183</v>
      </c>
      <c r="E7" s="155">
        <v>2.3827238974940896</v>
      </c>
      <c r="F7" s="167">
        <v>17.994699999999998</v>
      </c>
      <c r="G7" s="156">
        <v>96.630885</v>
      </c>
      <c r="H7" s="157">
        <v>0.70845134</v>
      </c>
    </row>
    <row r="8" spans="1:8" ht="13.5" thickTop="1">
      <c r="A8" s="1075">
        <v>50</v>
      </c>
      <c r="B8" s="132" t="s">
        <v>122</v>
      </c>
      <c r="C8" s="133" t="s">
        <v>123</v>
      </c>
      <c r="D8" s="134" t="s">
        <v>58</v>
      </c>
      <c r="E8" s="135">
        <v>1.1103129748998875</v>
      </c>
      <c r="F8" s="164">
        <v>66.1415</v>
      </c>
      <c r="G8" s="136">
        <v>86.66623</v>
      </c>
      <c r="H8" s="137">
        <v>0.32766499</v>
      </c>
    </row>
    <row r="9" spans="1:8" ht="13.5" thickBot="1">
      <c r="A9" s="1076"/>
      <c r="B9" s="145" t="s">
        <v>213</v>
      </c>
      <c r="C9" s="146" t="s">
        <v>214</v>
      </c>
      <c r="D9" s="147" t="s">
        <v>92</v>
      </c>
      <c r="E9" s="148">
        <v>9.03293451555251</v>
      </c>
      <c r="F9" s="166">
        <v>73.03070000000001</v>
      </c>
      <c r="G9" s="149">
        <v>100</v>
      </c>
      <c r="H9" s="150">
        <v>0.15212295</v>
      </c>
    </row>
    <row r="10" spans="1:8" ht="13.5" thickTop="1">
      <c r="A10" s="1075">
        <v>51</v>
      </c>
      <c r="B10" s="132" t="s">
        <v>146</v>
      </c>
      <c r="C10" s="133" t="s">
        <v>147</v>
      </c>
      <c r="D10" s="134" t="s">
        <v>170</v>
      </c>
      <c r="E10" s="135">
        <v>2.0114827370578974</v>
      </c>
      <c r="F10" s="164">
        <v>70.1568</v>
      </c>
      <c r="G10" s="136">
        <v>100</v>
      </c>
      <c r="H10" s="137">
        <v>0.12459848</v>
      </c>
    </row>
    <row r="11" spans="1:8" ht="12.75">
      <c r="A11" s="1077"/>
      <c r="B11" s="139" t="s">
        <v>218</v>
      </c>
      <c r="C11" s="140" t="s">
        <v>219</v>
      </c>
      <c r="D11" s="141" t="s">
        <v>133</v>
      </c>
      <c r="E11" s="142">
        <v>2.776008523496137</v>
      </c>
      <c r="F11" s="165">
        <v>13.8468</v>
      </c>
      <c r="G11" s="143">
        <v>41.432675</v>
      </c>
      <c r="H11" s="144">
        <v>0.11368223000000001</v>
      </c>
    </row>
    <row r="12" spans="1:8" ht="13.5" thickBot="1">
      <c r="A12" s="1076"/>
      <c r="B12" s="145" t="s">
        <v>143</v>
      </c>
      <c r="C12" s="146" t="s">
        <v>144</v>
      </c>
      <c r="D12" s="147" t="s">
        <v>170</v>
      </c>
      <c r="E12" s="148">
        <v>5.24951191288238</v>
      </c>
      <c r="F12" s="166">
        <v>30.0696</v>
      </c>
      <c r="G12" s="149">
        <v>100</v>
      </c>
      <c r="H12" s="150">
        <v>0.10085344</v>
      </c>
    </row>
    <row r="13" spans="1:8" ht="13.5" thickTop="1">
      <c r="A13" s="1075">
        <v>52</v>
      </c>
      <c r="B13" s="132" t="s">
        <v>163</v>
      </c>
      <c r="C13" s="133" t="s">
        <v>164</v>
      </c>
      <c r="D13" s="134" t="s">
        <v>220</v>
      </c>
      <c r="E13" s="135">
        <v>2.3992117728455042</v>
      </c>
      <c r="F13" s="164">
        <v>98.8773</v>
      </c>
      <c r="G13" s="136">
        <v>99.97816</v>
      </c>
      <c r="H13" s="137">
        <v>0.72763805</v>
      </c>
    </row>
    <row r="14" spans="1:8" ht="13.5" thickBot="1">
      <c r="A14" s="1076"/>
      <c r="B14" s="145" t="s">
        <v>110</v>
      </c>
      <c r="C14" s="146" t="s">
        <v>111</v>
      </c>
      <c r="D14" s="147" t="s">
        <v>220</v>
      </c>
      <c r="E14" s="148">
        <v>7.785169241796128</v>
      </c>
      <c r="F14" s="166">
        <v>94.4448</v>
      </c>
      <c r="G14" s="149">
        <v>100</v>
      </c>
      <c r="H14" s="150">
        <v>0.26217876</v>
      </c>
    </row>
    <row r="15" spans="1:8" ht="14.25" thickBot="1" thickTop="1">
      <c r="A15" s="158" t="s">
        <v>84</v>
      </c>
      <c r="B15" s="159"/>
      <c r="C15" s="159"/>
      <c r="D15" s="159"/>
      <c r="E15" s="159"/>
      <c r="F15" s="160"/>
      <c r="G15" s="161">
        <v>41.09764067674587</v>
      </c>
      <c r="H15" s="162">
        <v>5.708462290000001</v>
      </c>
    </row>
    <row r="16" spans="1:8" ht="12.75">
      <c r="A16" s="124"/>
      <c r="B16" s="124"/>
      <c r="C16" s="124"/>
      <c r="D16" s="124"/>
      <c r="E16" s="124"/>
      <c r="F16" s="124"/>
      <c r="G16" s="124"/>
      <c r="H16" s="124"/>
    </row>
    <row r="17" spans="1:8" ht="12.75">
      <c r="A17" s="1104" t="s">
        <v>27</v>
      </c>
      <c r="B17" s="1105"/>
      <c r="C17" s="1105"/>
      <c r="D17" s="1105"/>
      <c r="E17" s="1105"/>
      <c r="F17" s="1105"/>
      <c r="G17" s="1105"/>
      <c r="H17" s="1105"/>
    </row>
  </sheetData>
  <mergeCells count="10">
    <mergeCell ref="C1:H1"/>
    <mergeCell ref="A2:H2"/>
    <mergeCell ref="A3:C3"/>
    <mergeCell ref="D3:D4"/>
    <mergeCell ref="E3:E4"/>
    <mergeCell ref="A17:H17"/>
    <mergeCell ref="A5:A6"/>
    <mergeCell ref="A8:A9"/>
    <mergeCell ref="A10:A12"/>
    <mergeCell ref="A13:A14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&amp;C70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222" customWidth="1"/>
    <col min="3" max="3" width="53.7109375" style="222" customWidth="1"/>
    <col min="4" max="4" width="14.7109375" style="222" customWidth="1"/>
    <col min="5" max="9" width="10.7109375" style="222" customWidth="1"/>
    <col min="10" max="16384" width="11.421875" style="222" customWidth="1"/>
  </cols>
  <sheetData>
    <row r="1" spans="1:8" ht="11.25">
      <c r="A1" s="220"/>
      <c r="B1" s="220"/>
      <c r="C1" s="1064" t="s">
        <v>226</v>
      </c>
      <c r="D1" s="1064"/>
      <c r="E1" s="1064"/>
      <c r="F1" s="1064"/>
      <c r="G1" s="1064"/>
      <c r="H1" s="1064"/>
    </row>
    <row r="2" spans="1:10" ht="18" customHeight="1" thickBot="1">
      <c r="A2" s="1065" t="s">
        <v>227</v>
      </c>
      <c r="B2" s="1065"/>
      <c r="C2" s="1065"/>
      <c r="D2" s="1065"/>
      <c r="E2" s="1065"/>
      <c r="F2" s="1065"/>
      <c r="G2" s="1065"/>
      <c r="H2" s="1065"/>
      <c r="I2" s="223"/>
      <c r="J2" s="223"/>
    </row>
    <row r="3" spans="1:9" ht="12">
      <c r="A3" s="1066" t="s">
        <v>40</v>
      </c>
      <c r="B3" s="1067"/>
      <c r="C3" s="1068"/>
      <c r="D3" s="1069" t="s">
        <v>41</v>
      </c>
      <c r="E3" s="1071" t="s">
        <v>42</v>
      </c>
      <c r="F3" s="224" t="s">
        <v>43</v>
      </c>
      <c r="G3" s="224" t="s">
        <v>44</v>
      </c>
      <c r="H3" s="225" t="s">
        <v>45</v>
      </c>
      <c r="I3" s="226"/>
    </row>
    <row r="4" spans="1:9" ht="12" thickBot="1">
      <c r="A4" s="227" t="s">
        <v>46</v>
      </c>
      <c r="B4" s="259" t="s">
        <v>47</v>
      </c>
      <c r="C4" s="228" t="s">
        <v>48</v>
      </c>
      <c r="D4" s="1070"/>
      <c r="E4" s="1058"/>
      <c r="F4" s="130" t="s">
        <v>49</v>
      </c>
      <c r="G4" s="130" t="s">
        <v>49</v>
      </c>
      <c r="H4" s="131" t="s">
        <v>49</v>
      </c>
      <c r="I4" s="229"/>
    </row>
    <row r="5" spans="1:9" ht="12" thickTop="1">
      <c r="A5" s="1078">
        <v>1</v>
      </c>
      <c r="B5" s="230" t="s">
        <v>228</v>
      </c>
      <c r="C5" s="133" t="s">
        <v>229</v>
      </c>
      <c r="D5" s="231" t="s">
        <v>75</v>
      </c>
      <c r="E5" s="232">
        <v>9.239683283768054</v>
      </c>
      <c r="F5" s="233">
        <v>69.504</v>
      </c>
      <c r="G5" s="234">
        <v>99.160395</v>
      </c>
      <c r="H5" s="235">
        <v>3.5561027000000003</v>
      </c>
      <c r="I5" s="236"/>
    </row>
    <row r="6" spans="1:9" ht="11.25">
      <c r="A6" s="1118"/>
      <c r="B6" s="230" t="s">
        <v>66</v>
      </c>
      <c r="C6" s="140" t="s">
        <v>67</v>
      </c>
      <c r="D6" s="231" t="s">
        <v>230</v>
      </c>
      <c r="E6" s="237">
        <v>4.767874341149783</v>
      </c>
      <c r="F6" s="238">
        <v>32.243300000000005</v>
      </c>
      <c r="G6" s="239">
        <v>99.789856</v>
      </c>
      <c r="H6" s="240">
        <v>1.3527677</v>
      </c>
      <c r="I6" s="236"/>
    </row>
    <row r="7" spans="1:9" ht="11.25">
      <c r="A7" s="1118"/>
      <c r="B7" s="230" t="s">
        <v>56</v>
      </c>
      <c r="C7" s="140" t="s">
        <v>57</v>
      </c>
      <c r="D7" s="231" t="s">
        <v>118</v>
      </c>
      <c r="E7" s="237">
        <v>5.002264225674027</v>
      </c>
      <c r="F7" s="238">
        <v>31.3033</v>
      </c>
      <c r="G7" s="239">
        <v>95.248136</v>
      </c>
      <c r="H7" s="240">
        <v>1.3065997</v>
      </c>
      <c r="I7" s="236"/>
    </row>
    <row r="8" spans="1:9" ht="11.25">
      <c r="A8" s="1118"/>
      <c r="B8" s="230" t="s">
        <v>231</v>
      </c>
      <c r="C8" s="140" t="s">
        <v>232</v>
      </c>
      <c r="D8" s="231" t="s">
        <v>75</v>
      </c>
      <c r="E8" s="237">
        <v>1.1406074562463924</v>
      </c>
      <c r="F8" s="238">
        <v>30.865</v>
      </c>
      <c r="G8" s="239">
        <v>98.159568</v>
      </c>
      <c r="H8" s="240">
        <v>0.64319573</v>
      </c>
      <c r="I8" s="236"/>
    </row>
    <row r="9" spans="1:9" ht="11.25">
      <c r="A9" s="1118"/>
      <c r="B9" s="230" t="s">
        <v>168</v>
      </c>
      <c r="C9" s="140" t="s">
        <v>169</v>
      </c>
      <c r="D9" s="231" t="s">
        <v>75</v>
      </c>
      <c r="E9" s="237">
        <v>5.531874362271455</v>
      </c>
      <c r="F9" s="238">
        <v>85.8484</v>
      </c>
      <c r="G9" s="239">
        <v>96.359702</v>
      </c>
      <c r="H9" s="240">
        <v>0.47877653</v>
      </c>
      <c r="I9" s="236"/>
    </row>
    <row r="10" spans="1:9" ht="11.25">
      <c r="A10" s="1118"/>
      <c r="B10" s="230" t="s">
        <v>50</v>
      </c>
      <c r="C10" s="140" t="s">
        <v>51</v>
      </c>
      <c r="D10" s="231" t="s">
        <v>159</v>
      </c>
      <c r="E10" s="237">
        <v>7.299591785032718</v>
      </c>
      <c r="F10" s="238">
        <v>3.9037</v>
      </c>
      <c r="G10" s="239">
        <v>84.56156299999999</v>
      </c>
      <c r="H10" s="240">
        <v>0.36701807000000003</v>
      </c>
      <c r="I10" s="236"/>
    </row>
    <row r="11" spans="1:9" ht="11.25">
      <c r="A11" s="1118"/>
      <c r="B11" s="230" t="s">
        <v>53</v>
      </c>
      <c r="C11" s="140" t="s">
        <v>54</v>
      </c>
      <c r="D11" s="231" t="s">
        <v>233</v>
      </c>
      <c r="E11" s="237">
        <v>13.198983411581171</v>
      </c>
      <c r="F11" s="238">
        <v>8.834200000000001</v>
      </c>
      <c r="G11" s="239">
        <v>96.508554</v>
      </c>
      <c r="H11" s="240">
        <v>0.35888054</v>
      </c>
      <c r="I11" s="236"/>
    </row>
    <row r="12" spans="1:9" ht="11.25">
      <c r="A12" s="1118"/>
      <c r="B12" s="230" t="s">
        <v>64</v>
      </c>
      <c r="C12" s="140" t="s">
        <v>65</v>
      </c>
      <c r="D12" s="231" t="s">
        <v>75</v>
      </c>
      <c r="E12" s="237">
        <v>4.709932726813819</v>
      </c>
      <c r="F12" s="238">
        <v>98.8039</v>
      </c>
      <c r="G12" s="239">
        <v>99.299604</v>
      </c>
      <c r="H12" s="240">
        <v>0.19217359</v>
      </c>
      <c r="I12" s="236"/>
    </row>
    <row r="13" spans="1:9" ht="11.25">
      <c r="A13" s="1118"/>
      <c r="B13" s="230" t="s">
        <v>234</v>
      </c>
      <c r="C13" s="140" t="s">
        <v>235</v>
      </c>
      <c r="D13" s="231" t="s">
        <v>236</v>
      </c>
      <c r="E13" s="237">
        <v>3.0221811365489155</v>
      </c>
      <c r="F13" s="238">
        <v>54.4265</v>
      </c>
      <c r="G13" s="239">
        <v>70.63881400000001</v>
      </c>
      <c r="H13" s="240">
        <v>0.16866772</v>
      </c>
      <c r="I13" s="236"/>
    </row>
    <row r="14" spans="1:9" ht="11.25">
      <c r="A14" s="1118"/>
      <c r="B14" s="230" t="s">
        <v>237</v>
      </c>
      <c r="C14" s="140" t="s">
        <v>238</v>
      </c>
      <c r="D14" s="231" t="s">
        <v>75</v>
      </c>
      <c r="E14" s="237">
        <v>4.294492871485564</v>
      </c>
      <c r="F14" s="238">
        <v>24.8738</v>
      </c>
      <c r="G14" s="239">
        <v>99.597586</v>
      </c>
      <c r="H14" s="240">
        <v>0.14598433</v>
      </c>
      <c r="I14" s="236"/>
    </row>
    <row r="15" spans="1:9" ht="12" thickBot="1">
      <c r="A15" s="1079"/>
      <c r="B15" s="242" t="s">
        <v>239</v>
      </c>
      <c r="C15" s="146" t="s">
        <v>240</v>
      </c>
      <c r="D15" s="243" t="s">
        <v>241</v>
      </c>
      <c r="E15" s="244">
        <v>14.921544295192597</v>
      </c>
      <c r="F15" s="243">
        <v>35.8446</v>
      </c>
      <c r="G15" s="245">
        <v>36.760864999999995</v>
      </c>
      <c r="H15" s="246">
        <v>0.11724769</v>
      </c>
      <c r="I15" s="236"/>
    </row>
    <row r="16" spans="1:9" ht="12.75" thickBot="1" thickTop="1">
      <c r="A16" s="241">
        <v>2</v>
      </c>
      <c r="B16" s="242" t="s">
        <v>68</v>
      </c>
      <c r="C16" s="153" t="s">
        <v>69</v>
      </c>
      <c r="D16" s="247" t="s">
        <v>75</v>
      </c>
      <c r="E16" s="248">
        <v>11.422553103241295</v>
      </c>
      <c r="F16" s="247">
        <v>48.5379</v>
      </c>
      <c r="G16" s="249">
        <v>99.945227</v>
      </c>
      <c r="H16" s="250">
        <v>0.69642179</v>
      </c>
      <c r="I16" s="236"/>
    </row>
    <row r="17" spans="1:9" ht="12.75" thickBot="1" thickTop="1">
      <c r="A17" s="241">
        <v>3</v>
      </c>
      <c r="B17" s="242" t="s">
        <v>242</v>
      </c>
      <c r="C17" s="153" t="s">
        <v>243</v>
      </c>
      <c r="D17" s="247" t="s">
        <v>244</v>
      </c>
      <c r="E17" s="248">
        <v>5.107117586498426</v>
      </c>
      <c r="F17" s="247">
        <v>65.82289999999999</v>
      </c>
      <c r="G17" s="249">
        <v>99.228757</v>
      </c>
      <c r="H17" s="250">
        <v>0.23630421000000001</v>
      </c>
      <c r="I17" s="236"/>
    </row>
    <row r="18" spans="1:9" ht="12" thickTop="1">
      <c r="A18" s="1118">
        <v>50</v>
      </c>
      <c r="B18" s="230" t="s">
        <v>122</v>
      </c>
      <c r="C18" s="133" t="s">
        <v>123</v>
      </c>
      <c r="D18" s="231" t="s">
        <v>245</v>
      </c>
      <c r="E18" s="232">
        <v>1.0660074984500794</v>
      </c>
      <c r="F18" s="233">
        <v>31.6612</v>
      </c>
      <c r="G18" s="234">
        <v>42.071553</v>
      </c>
      <c r="H18" s="235">
        <v>0.27652891999999996</v>
      </c>
      <c r="I18" s="236"/>
    </row>
    <row r="19" spans="1:9" ht="11.25">
      <c r="A19" s="1118"/>
      <c r="B19" s="230" t="s">
        <v>125</v>
      </c>
      <c r="C19" s="140" t="s">
        <v>126</v>
      </c>
      <c r="D19" s="231" t="s">
        <v>246</v>
      </c>
      <c r="E19" s="237">
        <v>1.3934127510026577</v>
      </c>
      <c r="F19" s="238">
        <v>92.1389</v>
      </c>
      <c r="G19" s="239">
        <v>97.088573</v>
      </c>
      <c r="H19" s="240">
        <v>0.2548562</v>
      </c>
      <c r="I19" s="236"/>
    </row>
    <row r="20" spans="1:9" ht="11.25">
      <c r="A20" s="1118"/>
      <c r="B20" s="230" t="s">
        <v>137</v>
      </c>
      <c r="C20" s="140" t="s">
        <v>138</v>
      </c>
      <c r="D20" s="231" t="s">
        <v>247</v>
      </c>
      <c r="E20" s="237">
        <v>1.3938093884743112</v>
      </c>
      <c r="F20" s="238">
        <v>69.4779</v>
      </c>
      <c r="G20" s="239">
        <v>94.107026</v>
      </c>
      <c r="H20" s="240">
        <v>0.23525217</v>
      </c>
      <c r="I20" s="236"/>
    </row>
    <row r="21" spans="1:9" ht="11.25">
      <c r="A21" s="1118"/>
      <c r="B21" s="230" t="s">
        <v>248</v>
      </c>
      <c r="C21" s="140" t="s">
        <v>249</v>
      </c>
      <c r="D21" s="231" t="s">
        <v>250</v>
      </c>
      <c r="E21" s="237">
        <v>4.1941859873876375</v>
      </c>
      <c r="F21" s="238">
        <v>75.2341</v>
      </c>
      <c r="G21" s="239">
        <v>76.574226</v>
      </c>
      <c r="H21" s="240">
        <v>0.19132032000000002</v>
      </c>
      <c r="I21" s="236"/>
    </row>
    <row r="22" spans="1:9" ht="11.25">
      <c r="A22" s="1118"/>
      <c r="B22" s="230" t="s">
        <v>193</v>
      </c>
      <c r="C22" s="140" t="s">
        <v>194</v>
      </c>
      <c r="D22" s="231" t="s">
        <v>75</v>
      </c>
      <c r="E22" s="237">
        <v>2.278772272810319</v>
      </c>
      <c r="F22" s="238">
        <v>58.5458</v>
      </c>
      <c r="G22" s="239">
        <v>98.067981</v>
      </c>
      <c r="H22" s="240">
        <v>0.1659188</v>
      </c>
      <c r="I22" s="236"/>
    </row>
    <row r="23" spans="1:9" ht="11.25">
      <c r="A23" s="1118"/>
      <c r="B23" s="230" t="s">
        <v>131</v>
      </c>
      <c r="C23" s="140" t="s">
        <v>132</v>
      </c>
      <c r="D23" s="231" t="s">
        <v>251</v>
      </c>
      <c r="E23" s="237">
        <v>1.3588941680751667</v>
      </c>
      <c r="F23" s="238">
        <v>17.4392</v>
      </c>
      <c r="G23" s="239">
        <v>24.363025999999998</v>
      </c>
      <c r="H23" s="240">
        <v>0.12580639</v>
      </c>
      <c r="I23" s="236"/>
    </row>
    <row r="24" spans="1:9" ht="11.25">
      <c r="A24" s="1118"/>
      <c r="B24" s="230" t="s">
        <v>140</v>
      </c>
      <c r="C24" s="140" t="s">
        <v>141</v>
      </c>
      <c r="D24" s="231" t="s">
        <v>223</v>
      </c>
      <c r="E24" s="237">
        <v>1.3238886242217678</v>
      </c>
      <c r="F24" s="238">
        <v>61.5984</v>
      </c>
      <c r="G24" s="239">
        <v>85.14358</v>
      </c>
      <c r="H24" s="240">
        <v>0.12079446</v>
      </c>
      <c r="I24" s="236"/>
    </row>
    <row r="25" spans="1:9" ht="11.25">
      <c r="A25" s="1118"/>
      <c r="B25" s="230" t="s">
        <v>134</v>
      </c>
      <c r="C25" s="140" t="s">
        <v>135</v>
      </c>
      <c r="D25" s="231" t="s">
        <v>75</v>
      </c>
      <c r="E25" s="237">
        <v>2.0177887745132495</v>
      </c>
      <c r="F25" s="238">
        <v>41.4289</v>
      </c>
      <c r="G25" s="239">
        <v>92.012899</v>
      </c>
      <c r="H25" s="240">
        <v>0.11956380999999999</v>
      </c>
      <c r="I25" s="236"/>
    </row>
    <row r="26" spans="1:9" ht="11.25">
      <c r="A26" s="1118"/>
      <c r="B26" s="230" t="s">
        <v>252</v>
      </c>
      <c r="C26" s="140" t="s">
        <v>253</v>
      </c>
      <c r="D26" s="231" t="s">
        <v>75</v>
      </c>
      <c r="E26" s="237">
        <v>3.148822657461984</v>
      </c>
      <c r="F26" s="238">
        <v>37.7097</v>
      </c>
      <c r="G26" s="239">
        <v>58.160503</v>
      </c>
      <c r="H26" s="240">
        <v>0.11075339000000001</v>
      </c>
      <c r="I26" s="236"/>
    </row>
    <row r="27" spans="1:9" ht="12" thickBot="1">
      <c r="A27" s="1079"/>
      <c r="B27" s="242" t="s">
        <v>254</v>
      </c>
      <c r="C27" s="146" t="s">
        <v>255</v>
      </c>
      <c r="D27" s="243" t="s">
        <v>75</v>
      </c>
      <c r="E27" s="244">
        <v>1.201223851900576</v>
      </c>
      <c r="F27" s="243">
        <v>31.6283</v>
      </c>
      <c r="G27" s="245">
        <v>73.824245</v>
      </c>
      <c r="H27" s="246">
        <v>0.10532224000000001</v>
      </c>
      <c r="I27" s="236"/>
    </row>
    <row r="28" spans="1:9" ht="12" thickTop="1">
      <c r="A28" s="1118">
        <v>51</v>
      </c>
      <c r="B28" s="230" t="s">
        <v>256</v>
      </c>
      <c r="C28" s="133" t="s">
        <v>257</v>
      </c>
      <c r="D28" s="231" t="s">
        <v>258</v>
      </c>
      <c r="E28" s="232">
        <v>2.2881729698817614</v>
      </c>
      <c r="F28" s="233">
        <v>19.0822</v>
      </c>
      <c r="G28" s="234">
        <v>65.584712</v>
      </c>
      <c r="H28" s="235">
        <v>0.40313056</v>
      </c>
      <c r="I28" s="236"/>
    </row>
    <row r="29" spans="1:9" ht="12" thickBot="1">
      <c r="A29" s="1079"/>
      <c r="B29" s="242" t="s">
        <v>259</v>
      </c>
      <c r="C29" s="146" t="s">
        <v>260</v>
      </c>
      <c r="D29" s="243" t="s">
        <v>251</v>
      </c>
      <c r="E29" s="244">
        <v>1.7971459341351639</v>
      </c>
      <c r="F29" s="243">
        <v>3.6358</v>
      </c>
      <c r="G29" s="245">
        <v>20.293479</v>
      </c>
      <c r="H29" s="246">
        <v>0.14656273</v>
      </c>
      <c r="I29" s="236"/>
    </row>
    <row r="30" spans="1:9" ht="12" thickTop="1">
      <c r="A30" s="1118">
        <v>52</v>
      </c>
      <c r="B30" s="221" t="s">
        <v>148</v>
      </c>
      <c r="C30" s="133" t="s">
        <v>149</v>
      </c>
      <c r="D30" s="231" t="s">
        <v>75</v>
      </c>
      <c r="E30" s="232">
        <v>2.2898892229189918</v>
      </c>
      <c r="F30" s="233">
        <v>80.5287</v>
      </c>
      <c r="G30" s="234">
        <v>99.362701</v>
      </c>
      <c r="H30" s="235">
        <v>1.4733531</v>
      </c>
      <c r="I30" s="236"/>
    </row>
    <row r="31" spans="1:9" ht="11.25">
      <c r="A31" s="1118"/>
      <c r="B31" s="221" t="s">
        <v>261</v>
      </c>
      <c r="C31" s="140" t="s">
        <v>262</v>
      </c>
      <c r="D31" s="231" t="s">
        <v>75</v>
      </c>
      <c r="E31" s="237">
        <v>2.2574557944813414</v>
      </c>
      <c r="F31" s="238">
        <v>78.40690000000001</v>
      </c>
      <c r="G31" s="239">
        <v>95.337854</v>
      </c>
      <c r="H31" s="240">
        <v>0.75717543</v>
      </c>
      <c r="I31" s="236"/>
    </row>
    <row r="32" spans="1:9" ht="11.25">
      <c r="A32" s="1118"/>
      <c r="B32" s="221" t="s">
        <v>263</v>
      </c>
      <c r="C32" s="140" t="s">
        <v>264</v>
      </c>
      <c r="D32" s="231" t="s">
        <v>247</v>
      </c>
      <c r="E32" s="237">
        <v>1.1615765436484706</v>
      </c>
      <c r="F32" s="238">
        <v>84.7907</v>
      </c>
      <c r="G32" s="239">
        <v>97.57137999999999</v>
      </c>
      <c r="H32" s="240">
        <v>0.24080558999999999</v>
      </c>
      <c r="I32" s="236"/>
    </row>
    <row r="33" spans="1:9" ht="11.25">
      <c r="A33" s="1118"/>
      <c r="B33" s="221" t="s">
        <v>265</v>
      </c>
      <c r="C33" s="140" t="s">
        <v>266</v>
      </c>
      <c r="D33" s="231" t="s">
        <v>75</v>
      </c>
      <c r="E33" s="237">
        <v>1.075896002558206</v>
      </c>
      <c r="F33" s="238">
        <v>43.7504</v>
      </c>
      <c r="G33" s="239">
        <v>65.484514</v>
      </c>
      <c r="H33" s="240">
        <v>0.21127068000000002</v>
      </c>
      <c r="I33" s="236"/>
    </row>
    <row r="34" spans="1:9" ht="11.25">
      <c r="A34" s="1118"/>
      <c r="B34" s="221" t="s">
        <v>267</v>
      </c>
      <c r="C34" s="140" t="s">
        <v>268</v>
      </c>
      <c r="D34" s="231" t="s">
        <v>223</v>
      </c>
      <c r="E34" s="237">
        <v>1.72072810521908</v>
      </c>
      <c r="F34" s="238">
        <v>80.5693</v>
      </c>
      <c r="G34" s="239">
        <v>100</v>
      </c>
      <c r="H34" s="240">
        <v>0.18820988</v>
      </c>
      <c r="I34" s="236"/>
    </row>
    <row r="35" spans="1:9" ht="11.25">
      <c r="A35" s="1118"/>
      <c r="B35" s="221" t="s">
        <v>110</v>
      </c>
      <c r="C35" s="140" t="s">
        <v>111</v>
      </c>
      <c r="D35" s="231" t="s">
        <v>251</v>
      </c>
      <c r="E35" s="237">
        <v>2.47131650435278</v>
      </c>
      <c r="F35" s="238">
        <v>10.4155</v>
      </c>
      <c r="G35" s="239">
        <v>10.897895</v>
      </c>
      <c r="H35" s="240">
        <v>0.1477647</v>
      </c>
      <c r="I35" s="236"/>
    </row>
    <row r="36" spans="1:9" ht="11.25">
      <c r="A36" s="1118"/>
      <c r="B36" s="221" t="s">
        <v>269</v>
      </c>
      <c r="C36" s="140" t="s">
        <v>270</v>
      </c>
      <c r="D36" s="231" t="s">
        <v>121</v>
      </c>
      <c r="E36" s="237">
        <v>2.2107336350687583</v>
      </c>
      <c r="F36" s="238">
        <v>68.086</v>
      </c>
      <c r="G36" s="239">
        <v>80.53626200000001</v>
      </c>
      <c r="H36" s="240">
        <v>0.14127845</v>
      </c>
      <c r="I36" s="236"/>
    </row>
    <row r="37" spans="1:9" ht="11.25">
      <c r="A37" s="1118"/>
      <c r="B37" s="221" t="s">
        <v>150</v>
      </c>
      <c r="C37" s="140" t="s">
        <v>151</v>
      </c>
      <c r="D37" s="231" t="s">
        <v>271</v>
      </c>
      <c r="E37" s="237">
        <v>1.2304855257617804</v>
      </c>
      <c r="F37" s="238">
        <v>67.59230000000001</v>
      </c>
      <c r="G37" s="239">
        <v>81.800073</v>
      </c>
      <c r="H37" s="240">
        <v>0.13775311</v>
      </c>
      <c r="I37" s="236"/>
    </row>
    <row r="38" spans="1:9" ht="12" thickBot="1">
      <c r="A38" s="1079"/>
      <c r="B38" s="242" t="s">
        <v>163</v>
      </c>
      <c r="C38" s="146" t="s">
        <v>164</v>
      </c>
      <c r="D38" s="243" t="s">
        <v>251</v>
      </c>
      <c r="E38" s="244">
        <v>1.3645183872159292</v>
      </c>
      <c r="F38" s="243">
        <v>5.1888</v>
      </c>
      <c r="G38" s="245">
        <v>5.2362403</v>
      </c>
      <c r="H38" s="246">
        <v>0.11847587</v>
      </c>
      <c r="I38" s="236"/>
    </row>
    <row r="39" spans="1:9" ht="12" thickTop="1">
      <c r="A39" s="1078">
        <v>53</v>
      </c>
      <c r="B39" s="251" t="s">
        <v>152</v>
      </c>
      <c r="C39" s="133" t="s">
        <v>153</v>
      </c>
      <c r="D39" s="231" t="s">
        <v>272</v>
      </c>
      <c r="E39" s="232">
        <v>1.3117520727491794</v>
      </c>
      <c r="F39" s="233">
        <v>67.3827</v>
      </c>
      <c r="G39" s="234">
        <v>94.871539</v>
      </c>
      <c r="H39" s="235">
        <v>0.29345166</v>
      </c>
      <c r="I39" s="236"/>
    </row>
    <row r="40" spans="1:9" ht="12" thickBot="1">
      <c r="A40" s="1079"/>
      <c r="B40" s="242" t="s">
        <v>273</v>
      </c>
      <c r="C40" s="146" t="s">
        <v>274</v>
      </c>
      <c r="D40" s="231" t="s">
        <v>75</v>
      </c>
      <c r="E40" s="244">
        <v>1.7894623968202479</v>
      </c>
      <c r="F40" s="243">
        <v>85.924</v>
      </c>
      <c r="G40" s="245">
        <v>98.98325700000001</v>
      </c>
      <c r="H40" s="246">
        <v>0.17803453</v>
      </c>
      <c r="I40" s="236"/>
    </row>
    <row r="41" spans="1:9" ht="12" thickBot="1" thickTop="1">
      <c r="A41" s="1080" t="s">
        <v>84</v>
      </c>
      <c r="B41" s="1061"/>
      <c r="C41" s="1061"/>
      <c r="D41" s="1061"/>
      <c r="E41" s="1061"/>
      <c r="F41" s="1062"/>
      <c r="G41" s="252">
        <f>H41/41.7931*100</f>
        <v>37.718004383498716</v>
      </c>
      <c r="H41" s="253">
        <v>15.763523290000004</v>
      </c>
      <c r="I41" s="254"/>
    </row>
    <row r="42" ht="11.25">
      <c r="H42" s="236"/>
    </row>
    <row r="43" spans="1:8" ht="12">
      <c r="A43" s="1063" t="s">
        <v>275</v>
      </c>
      <c r="B43" s="1063"/>
      <c r="C43" s="1063"/>
      <c r="D43" s="1063"/>
      <c r="E43" s="1063"/>
      <c r="F43" s="1063"/>
      <c r="G43" s="1063"/>
      <c r="H43" s="1063"/>
    </row>
    <row r="44" ht="11.25">
      <c r="H44" s="236"/>
    </row>
    <row r="45" ht="11.25">
      <c r="H45" s="236"/>
    </row>
    <row r="46" ht="11.25">
      <c r="H46" s="236"/>
    </row>
    <row r="47" ht="11.25">
      <c r="H47" s="236"/>
    </row>
    <row r="48" ht="11.25">
      <c r="H48" s="236"/>
    </row>
    <row r="49" ht="11.25">
      <c r="H49" s="236"/>
    </row>
    <row r="50" ht="11.25">
      <c r="H50" s="236"/>
    </row>
    <row r="51" ht="11.25">
      <c r="H51" s="236"/>
    </row>
    <row r="52" ht="11.25">
      <c r="H52" s="236"/>
    </row>
    <row r="53" ht="11.25">
      <c r="H53" s="236"/>
    </row>
    <row r="54" ht="11.25">
      <c r="H54" s="236"/>
    </row>
    <row r="55" ht="11.25">
      <c r="H55" s="236"/>
    </row>
    <row r="56" ht="11.25">
      <c r="H56" s="236"/>
    </row>
    <row r="57" ht="11.25">
      <c r="H57" s="236"/>
    </row>
    <row r="58" ht="11.25">
      <c r="H58" s="236"/>
    </row>
    <row r="59" ht="11.25">
      <c r="H59" s="236"/>
    </row>
    <row r="60" ht="11.25">
      <c r="H60" s="236"/>
    </row>
    <row r="61" ht="11.25">
      <c r="H61" s="236"/>
    </row>
    <row r="62" ht="11.25">
      <c r="H62" s="236"/>
    </row>
    <row r="63" ht="11.25">
      <c r="H63" s="236"/>
    </row>
    <row r="64" ht="11.25">
      <c r="H64" s="236"/>
    </row>
  </sheetData>
  <mergeCells count="12">
    <mergeCell ref="C1:H1"/>
    <mergeCell ref="A2:H2"/>
    <mergeCell ref="A3:C3"/>
    <mergeCell ref="D3:D4"/>
    <mergeCell ref="E3:E4"/>
    <mergeCell ref="A39:A40"/>
    <mergeCell ref="A41:F41"/>
    <mergeCell ref="A43:H43"/>
    <mergeCell ref="A5:A15"/>
    <mergeCell ref="A18:A27"/>
    <mergeCell ref="A28:A29"/>
    <mergeCell ref="A30:A38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&amp;C71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222" customWidth="1"/>
    <col min="3" max="3" width="53.7109375" style="222" customWidth="1"/>
    <col min="4" max="4" width="14.7109375" style="222" customWidth="1"/>
    <col min="5" max="8" width="10.7109375" style="222" customWidth="1"/>
    <col min="9" max="16384" width="11.421875" style="222" customWidth="1"/>
  </cols>
  <sheetData>
    <row r="1" spans="1:8" ht="18" customHeight="1">
      <c r="A1" s="220"/>
      <c r="B1" s="220"/>
      <c r="C1" s="1064" t="s">
        <v>276</v>
      </c>
      <c r="D1" s="1064"/>
      <c r="E1" s="1064"/>
      <c r="F1" s="1064"/>
      <c r="G1" s="1064"/>
      <c r="H1" s="1064"/>
    </row>
    <row r="2" spans="1:8" ht="12" thickBot="1">
      <c r="A2" s="1129" t="s">
        <v>277</v>
      </c>
      <c r="B2" s="1129"/>
      <c r="C2" s="1129"/>
      <c r="D2" s="1129"/>
      <c r="E2" s="1129"/>
      <c r="F2" s="1129"/>
      <c r="G2" s="1129"/>
      <c r="H2" s="1129"/>
    </row>
    <row r="3" spans="1:11" ht="12">
      <c r="A3" s="1130" t="s">
        <v>40</v>
      </c>
      <c r="B3" s="1131"/>
      <c r="C3" s="1132"/>
      <c r="D3" s="1133" t="s">
        <v>41</v>
      </c>
      <c r="E3" s="1134" t="s">
        <v>42</v>
      </c>
      <c r="F3" s="255" t="s">
        <v>43</v>
      </c>
      <c r="G3" s="255" t="s">
        <v>44</v>
      </c>
      <c r="H3" s="256" t="s">
        <v>45</v>
      </c>
      <c r="I3" s="257"/>
      <c r="J3" s="257"/>
      <c r="K3" s="257"/>
    </row>
    <row r="4" spans="1:11" ht="12" thickBot="1">
      <c r="A4" s="258" t="s">
        <v>46</v>
      </c>
      <c r="B4" s="259" t="s">
        <v>47</v>
      </c>
      <c r="C4" s="259" t="s">
        <v>48</v>
      </c>
      <c r="D4" s="1070"/>
      <c r="E4" s="1058"/>
      <c r="F4" s="130" t="s">
        <v>49</v>
      </c>
      <c r="G4" s="130" t="s">
        <v>49</v>
      </c>
      <c r="H4" s="131" t="s">
        <v>49</v>
      </c>
      <c r="I4" s="257"/>
      <c r="J4" s="257"/>
      <c r="K4" s="257"/>
    </row>
    <row r="5" spans="1:11" ht="12" thickTop="1">
      <c r="A5" s="1078">
        <v>1</v>
      </c>
      <c r="B5" s="134" t="s">
        <v>228</v>
      </c>
      <c r="C5" s="133" t="s">
        <v>229</v>
      </c>
      <c r="D5" s="134" t="s">
        <v>75</v>
      </c>
      <c r="E5" s="232">
        <v>24.085251099739683</v>
      </c>
      <c r="F5" s="233">
        <v>70.0925</v>
      </c>
      <c r="G5" s="233">
        <v>100</v>
      </c>
      <c r="H5" s="260">
        <v>3.5862127</v>
      </c>
      <c r="I5" s="257"/>
      <c r="J5" s="257"/>
      <c r="K5" s="257"/>
    </row>
    <row r="6" spans="1:11" ht="12.75" customHeight="1">
      <c r="A6" s="1118"/>
      <c r="B6" s="141" t="s">
        <v>56</v>
      </c>
      <c r="C6" s="140" t="s">
        <v>57</v>
      </c>
      <c r="D6" s="141" t="s">
        <v>118</v>
      </c>
      <c r="E6" s="237">
        <v>9.383279205733476</v>
      </c>
      <c r="F6" s="238">
        <v>32.7276</v>
      </c>
      <c r="G6" s="238">
        <v>99.581926</v>
      </c>
      <c r="H6" s="261">
        <v>1.36605</v>
      </c>
      <c r="I6" s="257"/>
      <c r="J6" s="257"/>
      <c r="K6" s="257"/>
    </row>
    <row r="7" spans="1:11" ht="12.75" customHeight="1">
      <c r="A7" s="1118"/>
      <c r="B7" s="141" t="s">
        <v>93</v>
      </c>
      <c r="C7" s="140" t="s">
        <v>94</v>
      </c>
      <c r="D7" s="141" t="s">
        <v>75</v>
      </c>
      <c r="E7" s="237">
        <v>1.055066844093647</v>
      </c>
      <c r="F7" s="238">
        <v>55.0012</v>
      </c>
      <c r="G7" s="238">
        <v>92.07641199999999</v>
      </c>
      <c r="H7" s="261">
        <v>0.7938323199999999</v>
      </c>
      <c r="I7" s="257"/>
      <c r="J7" s="257"/>
      <c r="K7" s="257"/>
    </row>
    <row r="8" spans="1:11" ht="12.75" customHeight="1">
      <c r="A8" s="1118"/>
      <c r="B8" s="141" t="s">
        <v>53</v>
      </c>
      <c r="C8" s="140" t="s">
        <v>54</v>
      </c>
      <c r="D8" s="141" t="s">
        <v>233</v>
      </c>
      <c r="E8" s="237">
        <v>8.319574699927738</v>
      </c>
      <c r="F8" s="238">
        <v>8.7282</v>
      </c>
      <c r="G8" s="238">
        <v>95.350565</v>
      </c>
      <c r="H8" s="261">
        <v>0.3545744</v>
      </c>
      <c r="I8" s="257"/>
      <c r="J8" s="257"/>
      <c r="K8" s="257"/>
    </row>
    <row r="9" spans="1:11" ht="12.75" customHeight="1">
      <c r="A9" s="1118"/>
      <c r="B9" s="141" t="s">
        <v>66</v>
      </c>
      <c r="C9" s="140" t="s">
        <v>67</v>
      </c>
      <c r="D9" s="141" t="s">
        <v>61</v>
      </c>
      <c r="E9" s="237">
        <v>1.2865804023309675</v>
      </c>
      <c r="F9" s="238">
        <v>7.9045000000000005</v>
      </c>
      <c r="G9" s="238">
        <v>24.463653</v>
      </c>
      <c r="H9" s="261">
        <v>0.33163329999999996</v>
      </c>
      <c r="I9" s="257"/>
      <c r="J9" s="257"/>
      <c r="K9" s="257"/>
    </row>
    <row r="10" spans="1:11" ht="12.75" customHeight="1">
      <c r="A10" s="1118"/>
      <c r="B10" s="141" t="s">
        <v>64</v>
      </c>
      <c r="C10" s="140" t="s">
        <v>65</v>
      </c>
      <c r="D10" s="141" t="s">
        <v>75</v>
      </c>
      <c r="E10" s="237">
        <v>17.841960017904917</v>
      </c>
      <c r="F10" s="238">
        <v>98.9465</v>
      </c>
      <c r="G10" s="238">
        <v>99.44291899999999</v>
      </c>
      <c r="H10" s="261">
        <v>0.19245094</v>
      </c>
      <c r="I10" s="257"/>
      <c r="J10" s="257"/>
      <c r="K10" s="257"/>
    </row>
    <row r="11" spans="1:11" ht="12.75" customHeight="1">
      <c r="A11" s="1118"/>
      <c r="B11" s="141" t="s">
        <v>234</v>
      </c>
      <c r="C11" s="140" t="s">
        <v>235</v>
      </c>
      <c r="D11" s="141" t="s">
        <v>236</v>
      </c>
      <c r="E11" s="237">
        <v>1.6024947110381214</v>
      </c>
      <c r="F11" s="238">
        <v>52.693400000000004</v>
      </c>
      <c r="G11" s="238">
        <v>68.389466</v>
      </c>
      <c r="H11" s="261">
        <v>0.16329685</v>
      </c>
      <c r="I11" s="257"/>
      <c r="J11" s="257"/>
      <c r="K11" s="257"/>
    </row>
    <row r="12" spans="1:11" ht="12.75" customHeight="1">
      <c r="A12" s="1118"/>
      <c r="B12" s="141" t="s">
        <v>90</v>
      </c>
      <c r="C12" s="140" t="s">
        <v>91</v>
      </c>
      <c r="D12" s="141" t="s">
        <v>278</v>
      </c>
      <c r="E12" s="237">
        <v>9.032996886500554</v>
      </c>
      <c r="F12" s="238">
        <v>77.9362</v>
      </c>
      <c r="G12" s="238">
        <v>97.968014</v>
      </c>
      <c r="H12" s="261">
        <v>0.15088448</v>
      </c>
      <c r="I12" s="257"/>
      <c r="J12" s="257"/>
      <c r="K12" s="257"/>
    </row>
    <row r="13" spans="1:11" ht="12.75" customHeight="1">
      <c r="A13" s="1118"/>
      <c r="B13" s="141" t="s">
        <v>237</v>
      </c>
      <c r="C13" s="140" t="s">
        <v>238</v>
      </c>
      <c r="D13" s="141" t="s">
        <v>75</v>
      </c>
      <c r="E13" s="237">
        <v>3.5103626372842824</v>
      </c>
      <c r="F13" s="238">
        <v>24.7771</v>
      </c>
      <c r="G13" s="238">
        <v>99.21038800000001</v>
      </c>
      <c r="H13" s="261">
        <v>0.1454168</v>
      </c>
      <c r="I13" s="257"/>
      <c r="J13" s="257"/>
      <c r="K13" s="257"/>
    </row>
    <row r="14" spans="1:11" ht="13.5" customHeight="1" thickBot="1">
      <c r="A14" s="1079"/>
      <c r="B14" s="147" t="s">
        <v>239</v>
      </c>
      <c r="C14" s="146" t="s">
        <v>240</v>
      </c>
      <c r="D14" s="147" t="s">
        <v>241</v>
      </c>
      <c r="E14" s="244">
        <v>15.689468764221042</v>
      </c>
      <c r="F14" s="243">
        <v>39.6285</v>
      </c>
      <c r="G14" s="243">
        <v>40.641489</v>
      </c>
      <c r="H14" s="262">
        <v>0.12962482</v>
      </c>
      <c r="I14" s="257"/>
      <c r="J14" s="257"/>
      <c r="K14" s="257"/>
    </row>
    <row r="15" spans="1:11" ht="12" thickTop="1">
      <c r="A15" s="1078">
        <v>3</v>
      </c>
      <c r="B15" s="134" t="s">
        <v>157</v>
      </c>
      <c r="C15" s="133" t="s">
        <v>158</v>
      </c>
      <c r="D15" s="134" t="s">
        <v>223</v>
      </c>
      <c r="E15" s="232">
        <v>1.7558043471040796</v>
      </c>
      <c r="F15" s="233">
        <v>69.0645</v>
      </c>
      <c r="G15" s="233">
        <v>97.88468900000001</v>
      </c>
      <c r="H15" s="260">
        <v>4.1946324</v>
      </c>
      <c r="I15" s="257"/>
      <c r="J15" s="257"/>
      <c r="K15" s="257"/>
    </row>
    <row r="16" spans="1:11" ht="11.25">
      <c r="A16" s="1118"/>
      <c r="B16" s="141" t="s">
        <v>101</v>
      </c>
      <c r="C16" s="140" t="s">
        <v>102</v>
      </c>
      <c r="D16" s="141" t="s">
        <v>250</v>
      </c>
      <c r="E16" s="237">
        <v>1.2542665352471583</v>
      </c>
      <c r="F16" s="238">
        <v>23.0766</v>
      </c>
      <c r="G16" s="238">
        <v>41.093739</v>
      </c>
      <c r="H16" s="261">
        <v>0.75818169</v>
      </c>
      <c r="I16" s="257"/>
      <c r="J16" s="257"/>
      <c r="K16" s="257"/>
    </row>
    <row r="17" spans="1:11" ht="11.25">
      <c r="A17" s="1118"/>
      <c r="B17" s="141" t="s">
        <v>98</v>
      </c>
      <c r="C17" s="140" t="s">
        <v>99</v>
      </c>
      <c r="D17" s="141" t="s">
        <v>279</v>
      </c>
      <c r="E17" s="237">
        <v>1.6281516430958463</v>
      </c>
      <c r="F17" s="238">
        <v>95.73270000000001</v>
      </c>
      <c r="G17" s="238">
        <v>99.465439</v>
      </c>
      <c r="H17" s="261">
        <v>0.37881429</v>
      </c>
      <c r="I17" s="257"/>
      <c r="J17" s="257"/>
      <c r="K17" s="257"/>
    </row>
    <row r="18" spans="1:11" ht="12" thickBot="1">
      <c r="A18" s="1079"/>
      <c r="B18" s="147" t="s">
        <v>242</v>
      </c>
      <c r="C18" s="146" t="s">
        <v>243</v>
      </c>
      <c r="D18" s="147" t="s">
        <v>75</v>
      </c>
      <c r="E18" s="244">
        <v>2.1432245074422</v>
      </c>
      <c r="F18" s="243">
        <v>28.387099999999997</v>
      </c>
      <c r="G18" s="243">
        <v>42.79387</v>
      </c>
      <c r="H18" s="262">
        <v>0.10190969</v>
      </c>
      <c r="I18" s="257"/>
      <c r="J18" s="257"/>
      <c r="K18" s="257"/>
    </row>
    <row r="19" spans="1:11" ht="12.75" thickBot="1" thickTop="1">
      <c r="A19" s="263">
        <v>4</v>
      </c>
      <c r="B19" s="154" t="s">
        <v>224</v>
      </c>
      <c r="C19" s="153" t="s">
        <v>225</v>
      </c>
      <c r="D19" s="154" t="s">
        <v>159</v>
      </c>
      <c r="E19" s="248">
        <v>1.749665715640177</v>
      </c>
      <c r="F19" s="247">
        <v>21.7866</v>
      </c>
      <c r="G19" s="247">
        <v>91.752755</v>
      </c>
      <c r="H19" s="264">
        <v>0.22880287</v>
      </c>
      <c r="I19" s="257"/>
      <c r="J19" s="257"/>
      <c r="K19" s="257"/>
    </row>
    <row r="20" spans="1:11" ht="12" thickTop="1">
      <c r="A20" s="1078">
        <v>50</v>
      </c>
      <c r="B20" s="134" t="s">
        <v>122</v>
      </c>
      <c r="C20" s="133" t="s">
        <v>123</v>
      </c>
      <c r="D20" s="134" t="s">
        <v>245</v>
      </c>
      <c r="E20" s="232">
        <v>1.085365197521206</v>
      </c>
      <c r="F20" s="233">
        <v>33.4426</v>
      </c>
      <c r="G20" s="233">
        <v>44.438686</v>
      </c>
      <c r="H20" s="260">
        <v>0.29208767</v>
      </c>
      <c r="I20" s="257"/>
      <c r="J20" s="257"/>
      <c r="K20" s="257"/>
    </row>
    <row r="21" spans="1:11" ht="11.25">
      <c r="A21" s="1118"/>
      <c r="B21" s="141" t="s">
        <v>248</v>
      </c>
      <c r="C21" s="140" t="s">
        <v>249</v>
      </c>
      <c r="D21" s="141" t="s">
        <v>250</v>
      </c>
      <c r="E21" s="237">
        <v>2.241881970467546</v>
      </c>
      <c r="F21" s="238">
        <v>74.48979999999999</v>
      </c>
      <c r="G21" s="238">
        <v>75.81666700000001</v>
      </c>
      <c r="H21" s="261">
        <v>0.18942756</v>
      </c>
      <c r="I21" s="257"/>
      <c r="J21" s="257"/>
      <c r="K21" s="257"/>
    </row>
    <row r="22" spans="1:11" ht="11.25">
      <c r="A22" s="1118"/>
      <c r="B22" s="141" t="s">
        <v>193</v>
      </c>
      <c r="C22" s="140" t="s">
        <v>194</v>
      </c>
      <c r="D22" s="141" t="s">
        <v>75</v>
      </c>
      <c r="E22" s="237">
        <v>1.8555423786877605</v>
      </c>
      <c r="F22" s="238">
        <v>58.5458</v>
      </c>
      <c r="G22" s="238">
        <v>98.067981</v>
      </c>
      <c r="H22" s="261">
        <v>0.1659188</v>
      </c>
      <c r="I22" s="257"/>
      <c r="J22" s="257"/>
      <c r="K22" s="257"/>
    </row>
    <row r="23" spans="1:11" ht="11.25">
      <c r="A23" s="1118"/>
      <c r="B23" s="141" t="s">
        <v>140</v>
      </c>
      <c r="C23" s="140" t="s">
        <v>141</v>
      </c>
      <c r="D23" s="141" t="s">
        <v>223</v>
      </c>
      <c r="E23" s="237">
        <v>1.9197934798055323</v>
      </c>
      <c r="F23" s="238">
        <v>61.5984</v>
      </c>
      <c r="G23" s="238">
        <v>85.14358</v>
      </c>
      <c r="H23" s="261">
        <v>0.12079446</v>
      </c>
      <c r="I23" s="257"/>
      <c r="J23" s="257"/>
      <c r="K23" s="257"/>
    </row>
    <row r="24" spans="1:11" ht="11.25">
      <c r="A24" s="1118"/>
      <c r="B24" s="141" t="s">
        <v>105</v>
      </c>
      <c r="C24" s="140" t="s">
        <v>106</v>
      </c>
      <c r="D24" s="141" t="s">
        <v>223</v>
      </c>
      <c r="E24" s="237">
        <v>4.839408228592858</v>
      </c>
      <c r="F24" s="238">
        <v>43.0033</v>
      </c>
      <c r="G24" s="238">
        <v>97.68837099999999</v>
      </c>
      <c r="H24" s="261">
        <v>0.11051848</v>
      </c>
      <c r="I24" s="257"/>
      <c r="J24" s="257"/>
      <c r="K24" s="257"/>
    </row>
    <row r="25" spans="1:11" ht="12" thickBot="1">
      <c r="A25" s="1079"/>
      <c r="B25" s="147" t="s">
        <v>254</v>
      </c>
      <c r="C25" s="146" t="s">
        <v>255</v>
      </c>
      <c r="D25" s="147" t="s">
        <v>75</v>
      </c>
      <c r="E25" s="244">
        <v>1.1160975097571</v>
      </c>
      <c r="F25" s="243">
        <v>31.6283</v>
      </c>
      <c r="G25" s="243">
        <v>73.824245</v>
      </c>
      <c r="H25" s="262">
        <v>0.10532224000000001</v>
      </c>
      <c r="I25" s="257"/>
      <c r="J25" s="257"/>
      <c r="K25" s="257"/>
    </row>
    <row r="26" spans="1:11" ht="12" thickTop="1">
      <c r="A26" s="1078">
        <v>51</v>
      </c>
      <c r="B26" s="134" t="s">
        <v>256</v>
      </c>
      <c r="C26" s="133" t="s">
        <v>257</v>
      </c>
      <c r="D26" s="134" t="s">
        <v>258</v>
      </c>
      <c r="E26" s="232">
        <v>2.573233394195899</v>
      </c>
      <c r="F26" s="233">
        <v>19.0822</v>
      </c>
      <c r="G26" s="233">
        <v>65.584712</v>
      </c>
      <c r="H26" s="260">
        <v>0.40313056</v>
      </c>
      <c r="I26" s="257"/>
      <c r="J26" s="257"/>
      <c r="K26" s="257"/>
    </row>
    <row r="27" spans="1:11" ht="11.25">
      <c r="A27" s="1118"/>
      <c r="B27" s="141" t="s">
        <v>146</v>
      </c>
      <c r="C27" s="140" t="s">
        <v>147</v>
      </c>
      <c r="D27" s="141" t="s">
        <v>280</v>
      </c>
      <c r="E27" s="237">
        <v>1.0546391655596092</v>
      </c>
      <c r="F27" s="238">
        <v>81.5064</v>
      </c>
      <c r="G27" s="238">
        <v>100</v>
      </c>
      <c r="H27" s="261">
        <v>0.261065</v>
      </c>
      <c r="I27" s="257"/>
      <c r="J27" s="257"/>
      <c r="K27" s="257"/>
    </row>
    <row r="28" spans="1:11" ht="12" thickBot="1">
      <c r="A28" s="1079"/>
      <c r="B28" s="147" t="s">
        <v>143</v>
      </c>
      <c r="C28" s="146" t="s">
        <v>144</v>
      </c>
      <c r="D28" s="147" t="s">
        <v>223</v>
      </c>
      <c r="E28" s="244">
        <v>3.198371058813644</v>
      </c>
      <c r="F28" s="243">
        <v>64.2307</v>
      </c>
      <c r="G28" s="243">
        <v>100</v>
      </c>
      <c r="H28" s="262">
        <v>0.23405667</v>
      </c>
      <c r="I28" s="257"/>
      <c r="J28" s="257"/>
      <c r="K28" s="257"/>
    </row>
    <row r="29" spans="1:11" ht="12" thickTop="1">
      <c r="A29" s="1078">
        <v>52</v>
      </c>
      <c r="B29" s="134" t="s">
        <v>163</v>
      </c>
      <c r="C29" s="133" t="s">
        <v>164</v>
      </c>
      <c r="D29" s="134" t="s">
        <v>75</v>
      </c>
      <c r="E29" s="232">
        <v>1.9915036352518936</v>
      </c>
      <c r="F29" s="233">
        <v>99.0927</v>
      </c>
      <c r="G29" s="233">
        <v>99.998688</v>
      </c>
      <c r="H29" s="260">
        <v>2.2625836</v>
      </c>
      <c r="I29" s="257"/>
      <c r="J29" s="257"/>
      <c r="K29" s="257"/>
    </row>
    <row r="30" spans="1:11" ht="11.25">
      <c r="A30" s="1118"/>
      <c r="B30" s="141" t="s">
        <v>148</v>
      </c>
      <c r="C30" s="140" t="s">
        <v>149</v>
      </c>
      <c r="D30" s="141" t="s">
        <v>75</v>
      </c>
      <c r="E30" s="237">
        <v>2.7773474780546654</v>
      </c>
      <c r="F30" s="238">
        <v>80.8025</v>
      </c>
      <c r="G30" s="238">
        <v>99.700537</v>
      </c>
      <c r="H30" s="261">
        <v>1.4783625</v>
      </c>
      <c r="I30" s="257"/>
      <c r="J30" s="257"/>
      <c r="K30" s="257"/>
    </row>
    <row r="31" spans="1:11" ht="11.25">
      <c r="A31" s="1118"/>
      <c r="B31" s="141" t="s">
        <v>110</v>
      </c>
      <c r="C31" s="140" t="s">
        <v>111</v>
      </c>
      <c r="D31" s="141" t="s">
        <v>75</v>
      </c>
      <c r="E31" s="237">
        <v>2.978171179125782</v>
      </c>
      <c r="F31" s="238">
        <v>95.5735</v>
      </c>
      <c r="G31" s="238">
        <v>100</v>
      </c>
      <c r="H31" s="261">
        <v>1.3559012000000001</v>
      </c>
      <c r="I31" s="257"/>
      <c r="J31" s="257"/>
      <c r="K31" s="257"/>
    </row>
    <row r="32" spans="1:8" ht="11.25">
      <c r="A32" s="1118"/>
      <c r="B32" s="141" t="s">
        <v>261</v>
      </c>
      <c r="C32" s="140" t="s">
        <v>262</v>
      </c>
      <c r="D32" s="141" t="s">
        <v>75</v>
      </c>
      <c r="E32" s="237">
        <v>1.8810178340630703</v>
      </c>
      <c r="F32" s="238">
        <v>78.26920000000001</v>
      </c>
      <c r="G32" s="238">
        <v>95.17042000000001</v>
      </c>
      <c r="H32" s="261">
        <v>0.75584566</v>
      </c>
    </row>
    <row r="33" spans="1:8" ht="12" thickBot="1">
      <c r="A33" s="1079"/>
      <c r="B33" s="147" t="s">
        <v>265</v>
      </c>
      <c r="C33" s="146" t="s">
        <v>266</v>
      </c>
      <c r="D33" s="147" t="s">
        <v>223</v>
      </c>
      <c r="E33" s="244">
        <v>1.1981840228402292</v>
      </c>
      <c r="F33" s="243">
        <v>54.318</v>
      </c>
      <c r="G33" s="243">
        <v>81.301835</v>
      </c>
      <c r="H33" s="262">
        <v>0.26230161999999996</v>
      </c>
    </row>
    <row r="34" spans="1:8" ht="12" thickBot="1" thickTop="1">
      <c r="A34" s="1059" t="s">
        <v>84</v>
      </c>
      <c r="B34" s="1060"/>
      <c r="C34" s="1060"/>
      <c r="D34" s="1060"/>
      <c r="E34" s="1060"/>
      <c r="F34" s="1128"/>
      <c r="G34" s="265">
        <v>50.59059705671213</v>
      </c>
      <c r="H34" s="266">
        <v>20.87363357</v>
      </c>
    </row>
    <row r="35" ht="11.25">
      <c r="H35" s="236"/>
    </row>
    <row r="36" spans="1:8" ht="12">
      <c r="A36" s="1063" t="s">
        <v>275</v>
      </c>
      <c r="B36" s="1063"/>
      <c r="C36" s="1063"/>
      <c r="D36" s="1063"/>
      <c r="E36" s="1063"/>
      <c r="F36" s="1063"/>
      <c r="G36" s="1063"/>
      <c r="H36" s="1063"/>
    </row>
  </sheetData>
  <mergeCells count="12">
    <mergeCell ref="C1:H1"/>
    <mergeCell ref="A2:H2"/>
    <mergeCell ref="A3:C3"/>
    <mergeCell ref="D3:D4"/>
    <mergeCell ref="E3:E4"/>
    <mergeCell ref="A29:A33"/>
    <mergeCell ref="A34:F34"/>
    <mergeCell ref="A36:H36"/>
    <mergeCell ref="A5:A14"/>
    <mergeCell ref="A15:A18"/>
    <mergeCell ref="A20:A25"/>
    <mergeCell ref="A26:A28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&amp;C72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4" width="14.7109375" style="0" customWidth="1"/>
    <col min="5" max="8" width="10.7109375" style="0" customWidth="1"/>
  </cols>
  <sheetData>
    <row r="1" spans="1:8" ht="12.75">
      <c r="A1" s="124"/>
      <c r="B1" s="124"/>
      <c r="C1" s="1105" t="s">
        <v>281</v>
      </c>
      <c r="D1" s="1105"/>
      <c r="E1" s="1105"/>
      <c r="F1" s="1105"/>
      <c r="G1" s="1105"/>
      <c r="H1" s="1105"/>
    </row>
    <row r="2" spans="1:8" ht="18" customHeight="1">
      <c r="A2" s="1138" t="s">
        <v>282</v>
      </c>
      <c r="B2" s="1138"/>
      <c r="C2" s="1138"/>
      <c r="D2" s="1138"/>
      <c r="E2" s="1138"/>
      <c r="F2" s="1138"/>
      <c r="G2" s="1138"/>
      <c r="H2" s="1138"/>
    </row>
    <row r="3" spans="1:8" ht="12.75">
      <c r="A3" s="1087" t="s">
        <v>40</v>
      </c>
      <c r="B3" s="1088"/>
      <c r="C3" s="1089"/>
      <c r="D3" s="1090" t="s">
        <v>41</v>
      </c>
      <c r="E3" s="1092" t="s">
        <v>42</v>
      </c>
      <c r="F3" s="126" t="s">
        <v>43</v>
      </c>
      <c r="G3" s="126" t="s">
        <v>44</v>
      </c>
      <c r="H3" s="127" t="s">
        <v>45</v>
      </c>
    </row>
    <row r="4" spans="1:8" ht="13.5" thickBot="1">
      <c r="A4" s="128" t="s">
        <v>46</v>
      </c>
      <c r="B4" s="129" t="s">
        <v>47</v>
      </c>
      <c r="C4" s="129" t="s">
        <v>48</v>
      </c>
      <c r="D4" s="1091"/>
      <c r="E4" s="1093"/>
      <c r="F4" s="130" t="s">
        <v>49</v>
      </c>
      <c r="G4" s="130" t="s">
        <v>49</v>
      </c>
      <c r="H4" s="131" t="s">
        <v>49</v>
      </c>
    </row>
    <row r="5" spans="1:8" ht="14.25" thickBot="1" thickTop="1">
      <c r="A5" s="151">
        <v>1</v>
      </c>
      <c r="B5" s="152" t="s">
        <v>283</v>
      </c>
      <c r="C5" s="153" t="s">
        <v>284</v>
      </c>
      <c r="D5" s="154" t="s">
        <v>285</v>
      </c>
      <c r="E5" s="155">
        <v>26.80780318103307</v>
      </c>
      <c r="F5" s="156">
        <v>38.1125</v>
      </c>
      <c r="G5" s="156">
        <v>97.55851</v>
      </c>
      <c r="H5" s="175">
        <v>0.25424849</v>
      </c>
    </row>
    <row r="6" spans="1:8" ht="13.5" thickTop="1">
      <c r="A6" s="1101">
        <v>50</v>
      </c>
      <c r="B6" s="132" t="s">
        <v>122</v>
      </c>
      <c r="C6" s="133" t="s">
        <v>123</v>
      </c>
      <c r="D6" s="134" t="s">
        <v>245</v>
      </c>
      <c r="E6" s="135">
        <v>1.0660074984500794</v>
      </c>
      <c r="F6" s="136">
        <v>18.0537</v>
      </c>
      <c r="G6" s="136">
        <v>36.500953</v>
      </c>
      <c r="H6" s="173">
        <v>0.20528862</v>
      </c>
    </row>
    <row r="7" spans="1:8" ht="12.75">
      <c r="A7" s="1102"/>
      <c r="B7" s="139" t="s">
        <v>137</v>
      </c>
      <c r="C7" s="140" t="s">
        <v>138</v>
      </c>
      <c r="D7" s="141" t="s">
        <v>100</v>
      </c>
      <c r="E7" s="142">
        <v>2.1358769659012125</v>
      </c>
      <c r="F7" s="143">
        <v>50.3305</v>
      </c>
      <c r="G7" s="143">
        <v>95.82673299999999</v>
      </c>
      <c r="H7" s="176">
        <v>0.16840585</v>
      </c>
    </row>
    <row r="8" spans="1:8" ht="12.75">
      <c r="A8" s="1102"/>
      <c r="B8" s="139" t="s">
        <v>125</v>
      </c>
      <c r="C8" s="140" t="s">
        <v>126</v>
      </c>
      <c r="D8" s="141" t="s">
        <v>286</v>
      </c>
      <c r="E8" s="142">
        <v>4.134213987580949</v>
      </c>
      <c r="F8" s="143">
        <v>60.49679999999999</v>
      </c>
      <c r="G8" s="143">
        <v>92.738569</v>
      </c>
      <c r="H8" s="176">
        <v>0.15263343</v>
      </c>
    </row>
    <row r="9" spans="1:8" ht="12.75">
      <c r="A9" s="1102"/>
      <c r="B9" s="139" t="s">
        <v>134</v>
      </c>
      <c r="C9" s="140" t="s">
        <v>135</v>
      </c>
      <c r="D9" s="141" t="s">
        <v>100</v>
      </c>
      <c r="E9" s="142">
        <v>2.517877281604029</v>
      </c>
      <c r="F9" s="143">
        <v>40.0638</v>
      </c>
      <c r="G9" s="143">
        <v>93.051959</v>
      </c>
      <c r="H9" s="176">
        <v>0.10709054</v>
      </c>
    </row>
    <row r="10" spans="1:8" ht="12.75">
      <c r="A10" s="1102"/>
      <c r="B10" s="139" t="s">
        <v>128</v>
      </c>
      <c r="C10" s="140" t="s">
        <v>129</v>
      </c>
      <c r="D10" s="141" t="s">
        <v>100</v>
      </c>
      <c r="E10" s="142">
        <v>1.58587604466997</v>
      </c>
      <c r="F10" s="143">
        <v>47.5875</v>
      </c>
      <c r="G10" s="143">
        <v>79.311178</v>
      </c>
      <c r="H10" s="176">
        <v>0.10221795</v>
      </c>
    </row>
    <row r="11" spans="1:8" ht="13.5" thickBot="1">
      <c r="A11" s="1103"/>
      <c r="B11" s="145" t="s">
        <v>254</v>
      </c>
      <c r="C11" s="146" t="s">
        <v>255</v>
      </c>
      <c r="D11" s="147" t="s">
        <v>100</v>
      </c>
      <c r="E11" s="148">
        <v>1.3826837639729646</v>
      </c>
      <c r="F11" s="149">
        <v>17.7301</v>
      </c>
      <c r="G11" s="149">
        <v>89.82678200000001</v>
      </c>
      <c r="H11" s="174">
        <v>0.10154028</v>
      </c>
    </row>
    <row r="12" spans="1:8" ht="13.5" thickTop="1">
      <c r="A12" s="1101">
        <v>51</v>
      </c>
      <c r="B12" s="132" t="s">
        <v>146</v>
      </c>
      <c r="C12" s="133" t="s">
        <v>147</v>
      </c>
      <c r="D12" s="134" t="s">
        <v>286</v>
      </c>
      <c r="E12" s="135">
        <v>1.0166991608770588</v>
      </c>
      <c r="F12" s="136">
        <v>43.0889</v>
      </c>
      <c r="G12" s="136">
        <v>90.72264100000001</v>
      </c>
      <c r="H12" s="173">
        <v>0.43200931000000004</v>
      </c>
    </row>
    <row r="13" spans="1:8" ht="12.75">
      <c r="A13" s="1102"/>
      <c r="B13" s="139" t="s">
        <v>143</v>
      </c>
      <c r="C13" s="140" t="s">
        <v>144</v>
      </c>
      <c r="D13" s="141" t="s">
        <v>100</v>
      </c>
      <c r="E13" s="142">
        <v>1.1359185547488566</v>
      </c>
      <c r="F13" s="143">
        <v>19.1647</v>
      </c>
      <c r="G13" s="143">
        <v>65.596591</v>
      </c>
      <c r="H13" s="176">
        <v>0.41347839999999997</v>
      </c>
    </row>
    <row r="14" spans="1:8" ht="12.75">
      <c r="A14" s="1102"/>
      <c r="B14" s="139" t="s">
        <v>256</v>
      </c>
      <c r="C14" s="140" t="s">
        <v>257</v>
      </c>
      <c r="D14" s="141" t="s">
        <v>205</v>
      </c>
      <c r="E14" s="142">
        <v>2.2881729698817614</v>
      </c>
      <c r="F14" s="143">
        <v>21.7307</v>
      </c>
      <c r="G14" s="143">
        <v>60.747622</v>
      </c>
      <c r="H14" s="176">
        <v>0.12584248</v>
      </c>
    </row>
    <row r="15" spans="1:8" ht="13.5" thickBot="1">
      <c r="A15" s="1103"/>
      <c r="B15" s="145" t="s">
        <v>287</v>
      </c>
      <c r="C15" s="146" t="s">
        <v>288</v>
      </c>
      <c r="D15" s="147" t="s">
        <v>289</v>
      </c>
      <c r="E15" s="148">
        <v>1.0695521371191818</v>
      </c>
      <c r="F15" s="149">
        <v>74.6356</v>
      </c>
      <c r="G15" s="149">
        <v>91.731397</v>
      </c>
      <c r="H15" s="174">
        <v>0.11590909</v>
      </c>
    </row>
    <row r="16" spans="1:8" ht="13.5" thickTop="1">
      <c r="A16" s="1101">
        <v>52</v>
      </c>
      <c r="B16" s="132" t="s">
        <v>148</v>
      </c>
      <c r="C16" s="133" t="s">
        <v>149</v>
      </c>
      <c r="D16" s="134" t="s">
        <v>100</v>
      </c>
      <c r="E16" s="135">
        <v>3.7325702194832537</v>
      </c>
      <c r="F16" s="136">
        <v>48.0586</v>
      </c>
      <c r="G16" s="136">
        <v>94.057344</v>
      </c>
      <c r="H16" s="173">
        <v>1.2735048</v>
      </c>
    </row>
    <row r="17" spans="1:8" ht="12.75">
      <c r="A17" s="1102"/>
      <c r="B17" s="139" t="s">
        <v>110</v>
      </c>
      <c r="C17" s="140" t="s">
        <v>111</v>
      </c>
      <c r="D17" s="141" t="s">
        <v>290</v>
      </c>
      <c r="E17" s="142">
        <v>2.046310744698326</v>
      </c>
      <c r="F17" s="143">
        <v>55.8262</v>
      </c>
      <c r="G17" s="143">
        <v>88.975272</v>
      </c>
      <c r="H17" s="176">
        <v>1.0618143</v>
      </c>
    </row>
    <row r="18" spans="1:8" ht="12.75">
      <c r="A18" s="1102"/>
      <c r="B18" s="139" t="s">
        <v>261</v>
      </c>
      <c r="C18" s="140" t="s">
        <v>262</v>
      </c>
      <c r="D18" s="141" t="s">
        <v>97</v>
      </c>
      <c r="E18" s="142">
        <v>2.7904693724928795</v>
      </c>
      <c r="F18" s="143">
        <v>25.9372</v>
      </c>
      <c r="G18" s="143">
        <v>94.916619</v>
      </c>
      <c r="H18" s="176">
        <v>0.57007372</v>
      </c>
    </row>
    <row r="19" spans="1:8" ht="12.75">
      <c r="A19" s="1102"/>
      <c r="B19" s="139" t="s">
        <v>78</v>
      </c>
      <c r="C19" s="140" t="s">
        <v>79</v>
      </c>
      <c r="D19" s="141" t="s">
        <v>80</v>
      </c>
      <c r="E19" s="142">
        <v>4.585329534770499</v>
      </c>
      <c r="F19" s="143">
        <v>40.6051</v>
      </c>
      <c r="G19" s="143">
        <v>100</v>
      </c>
      <c r="H19" s="176">
        <v>0.30709637</v>
      </c>
    </row>
    <row r="20" spans="1:8" ht="12.75">
      <c r="A20" s="1102"/>
      <c r="B20" s="139" t="s">
        <v>150</v>
      </c>
      <c r="C20" s="140" t="s">
        <v>151</v>
      </c>
      <c r="D20" s="141" t="s">
        <v>100</v>
      </c>
      <c r="E20" s="142">
        <v>1.42867018269337</v>
      </c>
      <c r="F20" s="143">
        <v>41.6991</v>
      </c>
      <c r="G20" s="143">
        <v>76.04398599999999</v>
      </c>
      <c r="H20" s="176">
        <v>0.26337152</v>
      </c>
    </row>
    <row r="21" spans="1:8" ht="12.75">
      <c r="A21" s="1102"/>
      <c r="B21" s="139" t="s">
        <v>269</v>
      </c>
      <c r="C21" s="140" t="s">
        <v>270</v>
      </c>
      <c r="D21" s="141" t="s">
        <v>100</v>
      </c>
      <c r="E21" s="142">
        <v>1.5768244533116995</v>
      </c>
      <c r="F21" s="143">
        <v>51.3309</v>
      </c>
      <c r="G21" s="143">
        <v>88.31791100000001</v>
      </c>
      <c r="H21" s="176">
        <v>0.21974757999999997</v>
      </c>
    </row>
    <row r="22" spans="1:8" ht="12.75">
      <c r="A22" s="1102"/>
      <c r="B22" s="139" t="s">
        <v>291</v>
      </c>
      <c r="C22" s="140" t="s">
        <v>292</v>
      </c>
      <c r="D22" s="141" t="s">
        <v>286</v>
      </c>
      <c r="E22" s="142">
        <v>4.1831197685827615</v>
      </c>
      <c r="F22" s="143">
        <v>71.6437</v>
      </c>
      <c r="G22" s="143">
        <v>100</v>
      </c>
      <c r="H22" s="176">
        <v>0.21156385000000003</v>
      </c>
    </row>
    <row r="23" spans="1:8" ht="12.75">
      <c r="A23" s="1102"/>
      <c r="B23" s="139" t="s">
        <v>293</v>
      </c>
      <c r="C23" s="140" t="s">
        <v>294</v>
      </c>
      <c r="D23" s="141" t="s">
        <v>100</v>
      </c>
      <c r="E23" s="142">
        <v>2.5313522037923817</v>
      </c>
      <c r="F23" s="143">
        <v>23.9994</v>
      </c>
      <c r="G23" s="143">
        <v>95.076499</v>
      </c>
      <c r="H23" s="176">
        <v>0.19629109</v>
      </c>
    </row>
    <row r="24" spans="1:8" ht="12.75">
      <c r="A24" s="1102"/>
      <c r="B24" s="139" t="s">
        <v>295</v>
      </c>
      <c r="C24" s="140" t="s">
        <v>296</v>
      </c>
      <c r="D24" s="141" t="s">
        <v>286</v>
      </c>
      <c r="E24" s="142">
        <v>1.2142006627774828</v>
      </c>
      <c r="F24" s="143">
        <v>55.1184</v>
      </c>
      <c r="G24" s="143">
        <v>73.25084</v>
      </c>
      <c r="H24" s="176">
        <v>0.19131597</v>
      </c>
    </row>
    <row r="25" spans="1:8" ht="12.75">
      <c r="A25" s="1102"/>
      <c r="B25" s="139" t="s">
        <v>163</v>
      </c>
      <c r="C25" s="140" t="s">
        <v>164</v>
      </c>
      <c r="D25" s="141" t="s">
        <v>297</v>
      </c>
      <c r="E25" s="142">
        <v>1.3645183872159292</v>
      </c>
      <c r="F25" s="143">
        <v>11.7242</v>
      </c>
      <c r="G25" s="143">
        <v>15.869354999999999</v>
      </c>
      <c r="H25" s="176">
        <v>0.18336649</v>
      </c>
    </row>
    <row r="26" spans="1:8" ht="12.75">
      <c r="A26" s="1102"/>
      <c r="B26" s="139" t="s">
        <v>263</v>
      </c>
      <c r="C26" s="140" t="s">
        <v>264</v>
      </c>
      <c r="D26" s="141" t="s">
        <v>100</v>
      </c>
      <c r="E26" s="142">
        <v>1.7669714177136475</v>
      </c>
      <c r="F26" s="143">
        <v>51.8752</v>
      </c>
      <c r="G26" s="143">
        <v>97.416752</v>
      </c>
      <c r="H26" s="176">
        <v>0.17886569000000002</v>
      </c>
    </row>
    <row r="27" spans="1:8" ht="12.75">
      <c r="A27" s="1102"/>
      <c r="B27" s="139" t="s">
        <v>267</v>
      </c>
      <c r="C27" s="140" t="s">
        <v>268</v>
      </c>
      <c r="D27" s="141" t="s">
        <v>97</v>
      </c>
      <c r="E27" s="142">
        <v>2.571989731899313</v>
      </c>
      <c r="F27" s="143">
        <v>59.3933</v>
      </c>
      <c r="G27" s="143">
        <v>100</v>
      </c>
      <c r="H27" s="176">
        <v>0.16742971</v>
      </c>
    </row>
    <row r="28" spans="1:8" ht="12.75">
      <c r="A28" s="1102"/>
      <c r="B28" s="139" t="s">
        <v>298</v>
      </c>
      <c r="C28" s="140" t="s">
        <v>299</v>
      </c>
      <c r="D28" s="141" t="s">
        <v>300</v>
      </c>
      <c r="E28" s="142">
        <v>1.6059800147319352</v>
      </c>
      <c r="F28" s="143">
        <v>36.8186</v>
      </c>
      <c r="G28" s="143">
        <v>43.054784</v>
      </c>
      <c r="H28" s="176">
        <v>0.15408584</v>
      </c>
    </row>
    <row r="29" spans="1:8" ht="12.75">
      <c r="A29" s="1102"/>
      <c r="B29" s="139" t="s">
        <v>301</v>
      </c>
      <c r="C29" s="140" t="s">
        <v>302</v>
      </c>
      <c r="D29" s="141" t="s">
        <v>100</v>
      </c>
      <c r="E29" s="142">
        <v>1.7401465641020943</v>
      </c>
      <c r="F29" s="143">
        <v>50.4304</v>
      </c>
      <c r="G29" s="143">
        <v>92.499408</v>
      </c>
      <c r="H29" s="176">
        <v>0.15159378</v>
      </c>
    </row>
    <row r="30" spans="1:8" ht="12.75">
      <c r="A30" s="1102"/>
      <c r="B30" s="139" t="s">
        <v>303</v>
      </c>
      <c r="C30" s="140" t="s">
        <v>304</v>
      </c>
      <c r="D30" s="141" t="s">
        <v>289</v>
      </c>
      <c r="E30" s="142">
        <v>2.4121758653574457</v>
      </c>
      <c r="F30" s="143">
        <v>75.5645</v>
      </c>
      <c r="G30" s="143">
        <v>99.663543</v>
      </c>
      <c r="H30" s="176">
        <v>0.14795529</v>
      </c>
    </row>
    <row r="31" spans="1:8" ht="12.75">
      <c r="A31" s="1102"/>
      <c r="B31" s="139" t="s">
        <v>305</v>
      </c>
      <c r="C31" s="140" t="s">
        <v>306</v>
      </c>
      <c r="D31" s="141" t="s">
        <v>307</v>
      </c>
      <c r="E31" s="142">
        <v>2.0122040152811675</v>
      </c>
      <c r="F31" s="143">
        <v>50.862700000000004</v>
      </c>
      <c r="G31" s="143">
        <v>99.99508499999999</v>
      </c>
      <c r="H31" s="176">
        <v>0.12471534</v>
      </c>
    </row>
    <row r="32" spans="1:8" ht="12.75">
      <c r="A32" s="1102"/>
      <c r="B32" s="139" t="s">
        <v>308</v>
      </c>
      <c r="C32" s="140" t="s">
        <v>309</v>
      </c>
      <c r="D32" s="141" t="s">
        <v>100</v>
      </c>
      <c r="E32" s="142">
        <v>1.5577149655949414</v>
      </c>
      <c r="F32" s="143">
        <v>28.082</v>
      </c>
      <c r="G32" s="143">
        <v>88.156536</v>
      </c>
      <c r="H32" s="176">
        <v>0.11948891</v>
      </c>
    </row>
    <row r="33" spans="1:8" ht="12.75">
      <c r="A33" s="1102"/>
      <c r="B33" s="139" t="s">
        <v>310</v>
      </c>
      <c r="C33" s="140" t="s">
        <v>311</v>
      </c>
      <c r="D33" s="141" t="s">
        <v>290</v>
      </c>
      <c r="E33" s="142">
        <v>1.5664163092435202</v>
      </c>
      <c r="F33" s="143">
        <v>38.904300000000006</v>
      </c>
      <c r="G33" s="143">
        <v>87.943569</v>
      </c>
      <c r="H33" s="176">
        <v>0.11079945</v>
      </c>
    </row>
    <row r="34" spans="1:8" ht="13.5" thickBot="1">
      <c r="A34" s="1103"/>
      <c r="B34" s="145" t="s">
        <v>312</v>
      </c>
      <c r="C34" s="146" t="s">
        <v>313</v>
      </c>
      <c r="D34" s="147" t="s">
        <v>100</v>
      </c>
      <c r="E34" s="148">
        <v>1.440869974898091</v>
      </c>
      <c r="F34" s="149">
        <v>46.7772</v>
      </c>
      <c r="G34" s="149">
        <v>90.784034</v>
      </c>
      <c r="H34" s="174">
        <v>0.10192752</v>
      </c>
    </row>
    <row r="35" spans="1:8" ht="13.5" thickTop="1">
      <c r="A35" s="1101">
        <v>53</v>
      </c>
      <c r="B35" s="132" t="s">
        <v>273</v>
      </c>
      <c r="C35" s="133" t="s">
        <v>274</v>
      </c>
      <c r="D35" s="134" t="s">
        <v>314</v>
      </c>
      <c r="E35" s="135">
        <v>1.1499065033556988</v>
      </c>
      <c r="F35" s="136">
        <v>52.27420000000001</v>
      </c>
      <c r="G35" s="136">
        <v>99.352654</v>
      </c>
      <c r="H35" s="173">
        <v>0.21819251</v>
      </c>
    </row>
    <row r="36" spans="1:8" ht="12.75">
      <c r="A36" s="1102"/>
      <c r="B36" s="139" t="s">
        <v>315</v>
      </c>
      <c r="C36" s="140" t="s">
        <v>316</v>
      </c>
      <c r="D36" s="141" t="s">
        <v>100</v>
      </c>
      <c r="E36" s="142">
        <v>1.138343943558241</v>
      </c>
      <c r="F36" s="143">
        <v>46.6736</v>
      </c>
      <c r="G36" s="143">
        <v>71.757295</v>
      </c>
      <c r="H36" s="176">
        <v>0.11225001000000001</v>
      </c>
    </row>
    <row r="37" spans="1:8" ht="13.5" thickBot="1">
      <c r="A37" s="1103"/>
      <c r="B37" s="145" t="s">
        <v>317</v>
      </c>
      <c r="C37" s="146" t="s">
        <v>318</v>
      </c>
      <c r="D37" s="147" t="s">
        <v>100</v>
      </c>
      <c r="E37" s="148">
        <v>2.258930651006485</v>
      </c>
      <c r="F37" s="149">
        <v>38.7171</v>
      </c>
      <c r="G37" s="149">
        <v>92.786685</v>
      </c>
      <c r="H37" s="174">
        <v>0.10236801</v>
      </c>
    </row>
    <row r="38" spans="1:8" ht="14.25" thickBot="1" thickTop="1">
      <c r="A38" s="1135" t="s">
        <v>84</v>
      </c>
      <c r="B38" s="1136"/>
      <c r="C38" s="1136"/>
      <c r="D38" s="1136"/>
      <c r="E38" s="1136"/>
      <c r="F38" s="1137"/>
      <c r="G38" s="267">
        <f>0.40595730496109*100</f>
        <v>40.595730496109</v>
      </c>
      <c r="H38" s="162">
        <v>8.34648219</v>
      </c>
    </row>
    <row r="39" ht="12.75">
      <c r="H39" s="268"/>
    </row>
    <row r="40" spans="1:8" ht="12.75">
      <c r="A40" s="1063" t="s">
        <v>275</v>
      </c>
      <c r="B40" s="1063"/>
      <c r="C40" s="1063"/>
      <c r="D40" s="1063"/>
      <c r="E40" s="1063"/>
      <c r="F40" s="1063"/>
      <c r="G40" s="1063"/>
      <c r="H40" s="1063"/>
    </row>
  </sheetData>
  <mergeCells count="11">
    <mergeCell ref="C1:H1"/>
    <mergeCell ref="A2:H2"/>
    <mergeCell ref="A3:C3"/>
    <mergeCell ref="D3:D4"/>
    <mergeCell ref="E3:E4"/>
    <mergeCell ref="A38:F38"/>
    <mergeCell ref="A40:H40"/>
    <mergeCell ref="A6:A11"/>
    <mergeCell ref="A12:A15"/>
    <mergeCell ref="A16:A34"/>
    <mergeCell ref="A35:A37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&amp;C73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271" customWidth="1"/>
    <col min="3" max="3" width="53.7109375" style="271" customWidth="1"/>
    <col min="4" max="4" width="14.7109375" style="271" customWidth="1"/>
    <col min="5" max="8" width="10.7109375" style="271" customWidth="1"/>
    <col min="9" max="16384" width="11.421875" style="271" customWidth="1"/>
  </cols>
  <sheetData>
    <row r="1" spans="1:8" ht="12.75">
      <c r="A1" s="269"/>
      <c r="B1" s="269"/>
      <c r="C1" s="1143" t="s">
        <v>319</v>
      </c>
      <c r="D1" s="1143"/>
      <c r="E1" s="1143"/>
      <c r="F1" s="1143"/>
      <c r="G1" s="1143"/>
      <c r="H1" s="1143"/>
    </row>
    <row r="2" spans="1:8" ht="18" customHeight="1" thickBot="1">
      <c r="A2" s="1144" t="s">
        <v>320</v>
      </c>
      <c r="B2" s="1144"/>
      <c r="C2" s="1144"/>
      <c r="D2" s="1144"/>
      <c r="E2" s="1144"/>
      <c r="F2" s="1144"/>
      <c r="G2" s="1144"/>
      <c r="H2" s="1144"/>
    </row>
    <row r="3" spans="1:8" ht="12.75">
      <c r="A3" s="1087" t="s">
        <v>40</v>
      </c>
      <c r="B3" s="1088"/>
      <c r="C3" s="1089"/>
      <c r="D3" s="1090" t="s">
        <v>41</v>
      </c>
      <c r="E3" s="1092" t="s">
        <v>42</v>
      </c>
      <c r="F3" s="126" t="s">
        <v>43</v>
      </c>
      <c r="G3" s="126" t="s">
        <v>44</v>
      </c>
      <c r="H3" s="127" t="s">
        <v>45</v>
      </c>
    </row>
    <row r="4" spans="1:8" ht="13.5" thickBot="1">
      <c r="A4" s="128" t="s">
        <v>46</v>
      </c>
      <c r="B4" s="129" t="s">
        <v>47</v>
      </c>
      <c r="C4" s="129" t="s">
        <v>48</v>
      </c>
      <c r="D4" s="1091"/>
      <c r="E4" s="1093"/>
      <c r="F4" s="272" t="s">
        <v>49</v>
      </c>
      <c r="G4" s="272" t="s">
        <v>49</v>
      </c>
      <c r="H4" s="273" t="s">
        <v>49</v>
      </c>
    </row>
    <row r="5" spans="1:8" ht="14.25" thickBot="1" thickTop="1">
      <c r="A5" s="151">
        <v>1</v>
      </c>
      <c r="B5" s="274">
        <v>122</v>
      </c>
      <c r="C5" s="153" t="s">
        <v>284</v>
      </c>
      <c r="D5" s="154" t="s">
        <v>285</v>
      </c>
      <c r="E5" s="275">
        <v>3.4146346444842535</v>
      </c>
      <c r="F5" s="276">
        <v>33.6405</v>
      </c>
      <c r="G5" s="276">
        <v>86.11130299999999</v>
      </c>
      <c r="H5" s="277">
        <v>0.22441577999999998</v>
      </c>
    </row>
    <row r="6" spans="1:8" ht="14.25" thickBot="1" thickTop="1">
      <c r="A6" s="151">
        <v>3</v>
      </c>
      <c r="B6" s="274" t="s">
        <v>101</v>
      </c>
      <c r="C6" s="153" t="s">
        <v>102</v>
      </c>
      <c r="D6" s="154" t="s">
        <v>236</v>
      </c>
      <c r="E6" s="275">
        <v>1.0790744599328277</v>
      </c>
      <c r="F6" s="276">
        <v>10.4209</v>
      </c>
      <c r="G6" s="276">
        <v>42.589391</v>
      </c>
      <c r="H6" s="277">
        <v>0.12513417</v>
      </c>
    </row>
    <row r="7" spans="1:8" ht="13.5" thickTop="1">
      <c r="A7" s="1101">
        <v>4</v>
      </c>
      <c r="B7" s="278" t="s">
        <v>321</v>
      </c>
      <c r="C7" s="133" t="s">
        <v>322</v>
      </c>
      <c r="D7" s="134" t="s">
        <v>100</v>
      </c>
      <c r="E7" s="279">
        <v>8.303099019035079</v>
      </c>
      <c r="F7" s="280">
        <v>4.2843</v>
      </c>
      <c r="G7" s="280">
        <v>86.833945</v>
      </c>
      <c r="H7" s="281">
        <v>0.26608930000000003</v>
      </c>
    </row>
    <row r="8" spans="1:8" ht="12.75">
      <c r="A8" s="1102"/>
      <c r="B8" s="282" t="s">
        <v>73</v>
      </c>
      <c r="C8" s="140" t="s">
        <v>74</v>
      </c>
      <c r="D8" s="141" t="s">
        <v>323</v>
      </c>
      <c r="E8" s="283">
        <v>2.817773123707252</v>
      </c>
      <c r="F8" s="284">
        <v>22.9468</v>
      </c>
      <c r="G8" s="284">
        <v>97.827459</v>
      </c>
      <c r="H8" s="285">
        <v>0.13986075</v>
      </c>
    </row>
    <row r="9" spans="1:8" ht="13.5" thickBot="1">
      <c r="A9" s="1103"/>
      <c r="B9" s="286" t="s">
        <v>224</v>
      </c>
      <c r="C9" s="146" t="s">
        <v>225</v>
      </c>
      <c r="D9" s="147" t="s">
        <v>290</v>
      </c>
      <c r="E9" s="287">
        <v>1.1218625006850467</v>
      </c>
      <c r="F9" s="288">
        <v>4.6258</v>
      </c>
      <c r="G9" s="288">
        <v>85.18027500000001</v>
      </c>
      <c r="H9" s="289">
        <v>0.1341667</v>
      </c>
    </row>
    <row r="10" spans="1:8" ht="13.5" thickTop="1">
      <c r="A10" s="1101">
        <v>50</v>
      </c>
      <c r="B10" s="278" t="s">
        <v>122</v>
      </c>
      <c r="C10" s="133" t="s">
        <v>123</v>
      </c>
      <c r="D10" s="134" t="s">
        <v>100</v>
      </c>
      <c r="E10" s="279">
        <v>1.0033411003833932</v>
      </c>
      <c r="F10" s="280">
        <v>44.1637</v>
      </c>
      <c r="G10" s="280">
        <v>89.290126</v>
      </c>
      <c r="H10" s="281">
        <v>0.5021854299999999</v>
      </c>
    </row>
    <row r="11" spans="1:8" ht="13.5" thickBot="1">
      <c r="A11" s="1103"/>
      <c r="B11" s="286" t="s">
        <v>254</v>
      </c>
      <c r="C11" s="146" t="s">
        <v>255</v>
      </c>
      <c r="D11" s="147" t="s">
        <v>100</v>
      </c>
      <c r="E11" s="287">
        <v>1.2846980213639057</v>
      </c>
      <c r="F11" s="288">
        <v>17.7301</v>
      </c>
      <c r="G11" s="288">
        <v>89.82678200000001</v>
      </c>
      <c r="H11" s="289">
        <v>0.10154028</v>
      </c>
    </row>
    <row r="12" spans="1:8" ht="13.5" thickTop="1">
      <c r="A12" s="1101">
        <v>51</v>
      </c>
      <c r="B12" s="278" t="s">
        <v>143</v>
      </c>
      <c r="C12" s="133" t="s">
        <v>144</v>
      </c>
      <c r="D12" s="134" t="s">
        <v>100</v>
      </c>
      <c r="E12" s="279">
        <v>5.354111553903939</v>
      </c>
      <c r="F12" s="280">
        <v>29.215999999999998</v>
      </c>
      <c r="G12" s="280">
        <v>100</v>
      </c>
      <c r="H12" s="281">
        <v>0.6303352</v>
      </c>
    </row>
    <row r="13" spans="1:8" ht="12.75">
      <c r="A13" s="1102"/>
      <c r="B13" s="282" t="s">
        <v>146</v>
      </c>
      <c r="C13" s="140" t="s">
        <v>147</v>
      </c>
      <c r="D13" s="141" t="s">
        <v>286</v>
      </c>
      <c r="E13" s="283">
        <v>1.7739370443430251</v>
      </c>
      <c r="F13" s="284">
        <v>47.4952</v>
      </c>
      <c r="G13" s="284">
        <v>100</v>
      </c>
      <c r="H13" s="285">
        <v>0.47618688000000003</v>
      </c>
    </row>
    <row r="14" spans="1:8" ht="12.75">
      <c r="A14" s="1102"/>
      <c r="B14" s="282" t="s">
        <v>256</v>
      </c>
      <c r="C14" s="140" t="s">
        <v>257</v>
      </c>
      <c r="D14" s="141" t="s">
        <v>205</v>
      </c>
      <c r="E14" s="283">
        <v>2.573233394195899</v>
      </c>
      <c r="F14" s="284">
        <v>21.7307</v>
      </c>
      <c r="G14" s="284">
        <v>60.747622</v>
      </c>
      <c r="H14" s="285">
        <v>0.12584248</v>
      </c>
    </row>
    <row r="15" spans="1:8" ht="13.5" thickBot="1">
      <c r="A15" s="1103"/>
      <c r="B15" s="286" t="s">
        <v>287</v>
      </c>
      <c r="C15" s="146" t="s">
        <v>288</v>
      </c>
      <c r="D15" s="147" t="s">
        <v>289</v>
      </c>
      <c r="E15" s="287">
        <v>1.0248611229907827</v>
      </c>
      <c r="F15" s="288">
        <v>74.6356</v>
      </c>
      <c r="G15" s="288">
        <v>91.731397</v>
      </c>
      <c r="H15" s="289">
        <v>0.11590909</v>
      </c>
    </row>
    <row r="16" spans="1:8" ht="13.5" thickTop="1">
      <c r="A16" s="1101">
        <v>52</v>
      </c>
      <c r="B16" s="278" t="s">
        <v>148</v>
      </c>
      <c r="C16" s="133" t="s">
        <v>149</v>
      </c>
      <c r="D16" s="134" t="s">
        <v>100</v>
      </c>
      <c r="E16" s="279">
        <v>4.527137986408392</v>
      </c>
      <c r="F16" s="280">
        <v>49.6728</v>
      </c>
      <c r="G16" s="280">
        <v>97.21655700000001</v>
      </c>
      <c r="H16" s="281">
        <v>1.3162795</v>
      </c>
    </row>
    <row r="17" spans="1:8" ht="12.75">
      <c r="A17" s="1102"/>
      <c r="B17" s="282" t="s">
        <v>110</v>
      </c>
      <c r="C17" s="140" t="s">
        <v>111</v>
      </c>
      <c r="D17" s="141" t="s">
        <v>290</v>
      </c>
      <c r="E17" s="283">
        <v>7.293125897007202</v>
      </c>
      <c r="F17" s="284">
        <v>62.7435</v>
      </c>
      <c r="G17" s="284">
        <v>100</v>
      </c>
      <c r="H17" s="285">
        <v>1.1933813999999998</v>
      </c>
    </row>
    <row r="18" spans="1:8" ht="12.75">
      <c r="A18" s="1102"/>
      <c r="B18" s="282" t="s">
        <v>163</v>
      </c>
      <c r="C18" s="140" t="s">
        <v>164</v>
      </c>
      <c r="D18" s="141" t="s">
        <v>100</v>
      </c>
      <c r="E18" s="283">
        <v>2.823691505181089</v>
      </c>
      <c r="F18" s="284">
        <v>73.1784</v>
      </c>
      <c r="G18" s="284">
        <v>99.051022</v>
      </c>
      <c r="H18" s="285">
        <v>1.1445102</v>
      </c>
    </row>
    <row r="19" spans="1:8" ht="12.75">
      <c r="A19" s="1102"/>
      <c r="B19" s="282" t="s">
        <v>261</v>
      </c>
      <c r="C19" s="140" t="s">
        <v>262</v>
      </c>
      <c r="D19" s="141" t="s">
        <v>97</v>
      </c>
      <c r="E19" s="283">
        <v>2.325149696351795</v>
      </c>
      <c r="F19" s="284">
        <v>25.6845</v>
      </c>
      <c r="G19" s="284">
        <v>93.991869</v>
      </c>
      <c r="H19" s="285">
        <v>0.56451963</v>
      </c>
    </row>
    <row r="20" spans="1:8" ht="12.75">
      <c r="A20" s="1102"/>
      <c r="B20" s="282" t="s">
        <v>298</v>
      </c>
      <c r="C20" s="140" t="s">
        <v>299</v>
      </c>
      <c r="D20" s="141" t="s">
        <v>324</v>
      </c>
      <c r="E20" s="283">
        <v>3.036535793391991</v>
      </c>
      <c r="F20" s="284">
        <v>85.5157</v>
      </c>
      <c r="G20" s="284">
        <v>100</v>
      </c>
      <c r="H20" s="285">
        <v>0.3578832</v>
      </c>
    </row>
    <row r="21" spans="1:8" ht="12.75">
      <c r="A21" s="1102"/>
      <c r="B21" s="282" t="s">
        <v>78</v>
      </c>
      <c r="C21" s="140" t="s">
        <v>79</v>
      </c>
      <c r="D21" s="141" t="s">
        <v>325</v>
      </c>
      <c r="E21" s="283">
        <v>1.085016368862486</v>
      </c>
      <c r="F21" s="284">
        <v>32.5193</v>
      </c>
      <c r="G21" s="284">
        <v>80.086738</v>
      </c>
      <c r="H21" s="285">
        <v>0.24594347000000003</v>
      </c>
    </row>
    <row r="22" spans="1:8" ht="12.75">
      <c r="A22" s="1102"/>
      <c r="B22" s="282" t="s">
        <v>291</v>
      </c>
      <c r="C22" s="140" t="s">
        <v>292</v>
      </c>
      <c r="D22" s="141" t="s">
        <v>286</v>
      </c>
      <c r="E22" s="283">
        <v>3.8815001890235603</v>
      </c>
      <c r="F22" s="284">
        <v>71.6437</v>
      </c>
      <c r="G22" s="284">
        <v>100</v>
      </c>
      <c r="H22" s="285">
        <v>0.21156385000000003</v>
      </c>
    </row>
    <row r="23" spans="1:8" ht="12.75">
      <c r="A23" s="1102"/>
      <c r="B23" s="282" t="s">
        <v>265</v>
      </c>
      <c r="C23" s="140" t="s">
        <v>266</v>
      </c>
      <c r="D23" s="141" t="s">
        <v>97</v>
      </c>
      <c r="E23" s="283">
        <v>1.082855068298762</v>
      </c>
      <c r="F23" s="284">
        <v>28.197899999999997</v>
      </c>
      <c r="G23" s="284">
        <v>86.261655</v>
      </c>
      <c r="H23" s="285">
        <v>0.19986672</v>
      </c>
    </row>
    <row r="24" spans="1:8" ht="13.5" thickBot="1">
      <c r="A24" s="1103"/>
      <c r="B24" s="286" t="s">
        <v>303</v>
      </c>
      <c r="C24" s="146" t="s">
        <v>304</v>
      </c>
      <c r="D24" s="147" t="s">
        <v>289</v>
      </c>
      <c r="E24" s="287">
        <v>1.7453869218030982</v>
      </c>
      <c r="F24" s="288">
        <v>70.57900000000001</v>
      </c>
      <c r="G24" s="288">
        <v>93.088067</v>
      </c>
      <c r="H24" s="289">
        <v>0.13819367999999999</v>
      </c>
    </row>
    <row r="25" spans="1:8" ht="14.25" thickBot="1" thickTop="1">
      <c r="A25" s="1139" t="s">
        <v>84</v>
      </c>
      <c r="B25" s="1140"/>
      <c r="C25" s="1140"/>
      <c r="D25" s="1140"/>
      <c r="E25" s="1140"/>
      <c r="F25" s="1141"/>
      <c r="G25" s="293">
        <v>39.950426605058375</v>
      </c>
      <c r="H25" s="294">
        <v>8.213807710000001</v>
      </c>
    </row>
    <row r="26" ht="12.75">
      <c r="H26" s="295"/>
    </row>
    <row r="27" spans="1:8" ht="12.75">
      <c r="A27" s="1142" t="s">
        <v>326</v>
      </c>
      <c r="B27" s="1142"/>
      <c r="C27" s="1142"/>
      <c r="D27" s="1142"/>
      <c r="E27" s="1142"/>
      <c r="F27" s="1142"/>
      <c r="G27" s="1142"/>
      <c r="H27" s="1142"/>
    </row>
  </sheetData>
  <mergeCells count="11">
    <mergeCell ref="C1:H1"/>
    <mergeCell ref="A2:H2"/>
    <mergeCell ref="A3:C3"/>
    <mergeCell ref="D3:D4"/>
    <mergeCell ref="E3:E4"/>
    <mergeCell ref="A25:F25"/>
    <mergeCell ref="A27:H27"/>
    <mergeCell ref="A7:A9"/>
    <mergeCell ref="A10:A11"/>
    <mergeCell ref="A12:A15"/>
    <mergeCell ref="A16:A24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2">
      <selection activeCell="P7" sqref="P7"/>
    </sheetView>
  </sheetViews>
  <sheetFormatPr defaultColWidth="11.421875" defaultRowHeight="12.75"/>
  <cols>
    <col min="1" max="1" width="11.421875" style="2" customWidth="1"/>
    <col min="2" max="16" width="6.7109375" style="2" customWidth="1"/>
    <col min="17" max="16384" width="11.421875" style="2" customWidth="1"/>
  </cols>
  <sheetData>
    <row r="1" spans="1:16" ht="12.75">
      <c r="A1" s="1123" t="s">
        <v>0</v>
      </c>
      <c r="B1" s="1123"/>
      <c r="C1" s="1123"/>
      <c r="D1" s="1123"/>
      <c r="E1" s="1123"/>
      <c r="F1" s="1123"/>
      <c r="G1" s="1123"/>
      <c r="H1" s="1123"/>
      <c r="I1" s="1123"/>
      <c r="J1" s="1123"/>
      <c r="K1" s="1123"/>
      <c r="L1" s="1123"/>
      <c r="M1" s="1123"/>
      <c r="N1" s="1123"/>
      <c r="O1" s="1123"/>
      <c r="P1" s="1123"/>
    </row>
    <row r="2" spans="1:16" ht="18" customHeight="1">
      <c r="A2" s="1124" t="s">
        <v>1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</row>
    <row r="3" ht="19.5" customHeight="1" thickBot="1"/>
    <row r="4" spans="1:16" ht="19.5" customHeight="1">
      <c r="A4" s="4"/>
      <c r="B4" s="4"/>
      <c r="C4" s="1125" t="s">
        <v>2</v>
      </c>
      <c r="D4" s="1126"/>
      <c r="E4" s="1126"/>
      <c r="F4" s="1126"/>
      <c r="G4" s="1127"/>
      <c r="H4" s="1126" t="s">
        <v>3</v>
      </c>
      <c r="I4" s="1126"/>
      <c r="J4" s="1126"/>
      <c r="K4" s="1126"/>
      <c r="L4" s="1126"/>
      <c r="M4" s="1125" t="s">
        <v>4</v>
      </c>
      <c r="N4" s="1126"/>
      <c r="O4" s="1127"/>
      <c r="P4" s="1106" t="s">
        <v>5</v>
      </c>
    </row>
    <row r="5" spans="1:16" ht="19.5" customHeight="1" thickBot="1">
      <c r="A5" s="4"/>
      <c r="B5" s="4"/>
      <c r="C5" s="7" t="s">
        <v>6</v>
      </c>
      <c r="D5" s="8" t="s">
        <v>7</v>
      </c>
      <c r="E5" s="8" t="s">
        <v>8</v>
      </c>
      <c r="F5" s="8" t="s">
        <v>9</v>
      </c>
      <c r="G5" s="9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7" t="s">
        <v>16</v>
      </c>
      <c r="N5" s="8" t="s">
        <v>17</v>
      </c>
      <c r="O5" s="9" t="s">
        <v>18</v>
      </c>
      <c r="P5" s="1107"/>
    </row>
    <row r="6" spans="1:16" ht="19.5" customHeight="1">
      <c r="A6" s="1117" t="s">
        <v>19</v>
      </c>
      <c r="B6" s="5" t="s">
        <v>6</v>
      </c>
      <c r="C6" s="11"/>
      <c r="D6" s="12">
        <v>9.26647155659826</v>
      </c>
      <c r="E6" s="13">
        <v>33.142375231842266</v>
      </c>
      <c r="F6" s="13">
        <v>29.724818081858633</v>
      </c>
      <c r="G6" s="14">
        <v>11.752538413056003</v>
      </c>
      <c r="H6" s="13">
        <v>32.51990892106326</v>
      </c>
      <c r="I6" s="15">
        <v>3.9568674164205713</v>
      </c>
      <c r="J6" s="15">
        <v>2.471885659978698</v>
      </c>
      <c r="K6" s="13">
        <v>14.182379534458763</v>
      </c>
      <c r="L6" s="15">
        <v>2.400633598184276</v>
      </c>
      <c r="M6" s="16">
        <v>2.111680437968017</v>
      </c>
      <c r="N6" s="17">
        <v>0.7769585923315713</v>
      </c>
      <c r="O6" s="18">
        <v>0.1847312199534327</v>
      </c>
      <c r="P6" s="19">
        <v>0.8457275092965914</v>
      </c>
    </row>
    <row r="7" spans="1:16" ht="19.5" customHeight="1">
      <c r="A7" s="1118"/>
      <c r="B7" s="21" t="s">
        <v>7</v>
      </c>
      <c r="C7" s="22">
        <v>10.70627912801864</v>
      </c>
      <c r="D7" s="23"/>
      <c r="E7" s="24">
        <v>27.254650354760777</v>
      </c>
      <c r="F7" s="24">
        <v>17.116560391142514</v>
      </c>
      <c r="G7" s="25">
        <v>7.865317277845471</v>
      </c>
      <c r="H7" s="24">
        <v>17.657305616621912</v>
      </c>
      <c r="I7" s="26">
        <v>3.232023950367829</v>
      </c>
      <c r="J7" s="26">
        <v>4.812014232409473</v>
      </c>
      <c r="K7" s="27">
        <v>5.626996628855376</v>
      </c>
      <c r="L7" s="26">
        <v>3.4082376476353056</v>
      </c>
      <c r="M7" s="28">
        <v>1.3209736900300793</v>
      </c>
      <c r="N7" s="29">
        <v>1.595478674670472</v>
      </c>
      <c r="O7" s="30">
        <v>0.5514059544927681</v>
      </c>
      <c r="P7" s="31">
        <v>0.786018075339496</v>
      </c>
    </row>
    <row r="8" spans="1:16" ht="19.5" customHeight="1">
      <c r="A8" s="20" t="s">
        <v>20</v>
      </c>
      <c r="B8" s="21" t="s">
        <v>8</v>
      </c>
      <c r="C8" s="22">
        <v>39.50584434494391</v>
      </c>
      <c r="D8" s="24">
        <v>30.20098556963604</v>
      </c>
      <c r="E8" s="23"/>
      <c r="F8" s="24">
        <v>35.85177079088987</v>
      </c>
      <c r="G8" s="32">
        <v>26.04685327991217</v>
      </c>
      <c r="H8" s="26">
        <v>3.4856946396759567</v>
      </c>
      <c r="I8" s="23">
        <v>0.692949877952173</v>
      </c>
      <c r="J8" s="23">
        <v>0.050515398080877565</v>
      </c>
      <c r="K8" s="27">
        <v>6.342785719191818</v>
      </c>
      <c r="L8" s="29">
        <v>1.3133385728140958</v>
      </c>
      <c r="M8" s="33">
        <v>0.38948559399447874</v>
      </c>
      <c r="N8" s="23">
        <v>0.2640720048058556</v>
      </c>
      <c r="O8" s="30">
        <v>0.016438370885470264</v>
      </c>
      <c r="P8" s="31">
        <v>0.6584504599148258</v>
      </c>
    </row>
    <row r="9" spans="1:16" ht="19.5" customHeight="1">
      <c r="A9" s="1118" t="s">
        <v>21</v>
      </c>
      <c r="B9" s="21" t="s">
        <v>9</v>
      </c>
      <c r="C9" s="22">
        <v>31.363103616957975</v>
      </c>
      <c r="D9" s="24">
        <v>21.683160566166666</v>
      </c>
      <c r="E9" s="24">
        <v>21.19768059516639</v>
      </c>
      <c r="F9" s="23"/>
      <c r="G9" s="25">
        <v>6.298084110716251</v>
      </c>
      <c r="H9" s="26">
        <v>3.0555413373489695</v>
      </c>
      <c r="I9" s="26">
        <v>2.064099707594212</v>
      </c>
      <c r="J9" s="23">
        <v>0.7935448434892854</v>
      </c>
      <c r="K9" s="27">
        <v>5.423934265576086</v>
      </c>
      <c r="L9" s="23">
        <v>0.6370720325770737</v>
      </c>
      <c r="M9" s="33">
        <v>0.9391703285216912</v>
      </c>
      <c r="N9" s="23">
        <v>0.7899381253418379</v>
      </c>
      <c r="O9" s="30">
        <v>0.22165991338964075</v>
      </c>
      <c r="P9" s="31">
        <v>0.7174094052144414</v>
      </c>
    </row>
    <row r="10" spans="1:16" ht="19.5" customHeight="1" thickBot="1">
      <c r="A10" s="1119"/>
      <c r="B10" s="35" t="s">
        <v>10</v>
      </c>
      <c r="C10" s="36">
        <v>11.431045207211588</v>
      </c>
      <c r="D10" s="37">
        <v>8.546908133432451</v>
      </c>
      <c r="E10" s="38">
        <v>4.37731287050982</v>
      </c>
      <c r="F10" s="37">
        <v>5.397852006184923</v>
      </c>
      <c r="G10" s="39"/>
      <c r="H10" s="40">
        <v>19.141251003867946</v>
      </c>
      <c r="I10" s="37">
        <v>5.70805410591384</v>
      </c>
      <c r="J10" s="37">
        <v>6.862870833840742</v>
      </c>
      <c r="K10" s="37">
        <v>9.909747778325743</v>
      </c>
      <c r="L10" s="38">
        <v>2.6217957985426</v>
      </c>
      <c r="M10" s="41">
        <v>0.853223464690748</v>
      </c>
      <c r="N10" s="42">
        <v>1.2186744128980205</v>
      </c>
      <c r="O10" s="39">
        <v>0.4435359481431801</v>
      </c>
      <c r="P10" s="43">
        <v>0.8127142921473003</v>
      </c>
    </row>
    <row r="11" spans="1:16" ht="19.5" customHeight="1">
      <c r="A11" s="1120" t="s">
        <v>3</v>
      </c>
      <c r="B11" s="21" t="s">
        <v>11</v>
      </c>
      <c r="C11" s="22">
        <v>159.7994158985461</v>
      </c>
      <c r="D11" s="26">
        <v>3.9585809526967237</v>
      </c>
      <c r="E11" s="23">
        <v>0.7277906850239781</v>
      </c>
      <c r="F11" s="23">
        <v>0.8127086334886371</v>
      </c>
      <c r="G11" s="32">
        <v>10.799624323883316</v>
      </c>
      <c r="H11" s="23"/>
      <c r="I11" s="26">
        <v>3.3548191789554007</v>
      </c>
      <c r="J11" s="29">
        <v>1.0680053457415817</v>
      </c>
      <c r="K11" s="24">
        <v>23.396058387653767</v>
      </c>
      <c r="L11" s="23">
        <v>0.6250758432811477</v>
      </c>
      <c r="M11" s="33">
        <v>0.1554145109149281</v>
      </c>
      <c r="N11" s="29">
        <v>1.3757229595693885</v>
      </c>
      <c r="O11" s="30">
        <v>0.09091223640642157</v>
      </c>
      <c r="P11" s="31">
        <v>0.32417647831322877</v>
      </c>
    </row>
    <row r="12" spans="1:16" ht="19.5" customHeight="1">
      <c r="A12" s="1120"/>
      <c r="B12" s="21" t="s">
        <v>12</v>
      </c>
      <c r="C12" s="44">
        <v>3.3450114951706307</v>
      </c>
      <c r="D12" s="23">
        <v>0.31514319478512226</v>
      </c>
      <c r="E12" s="23">
        <v>0.12602372538142603</v>
      </c>
      <c r="F12" s="23">
        <v>0.3848791782933953</v>
      </c>
      <c r="G12" s="25">
        <v>6.827262329086105</v>
      </c>
      <c r="H12" s="29">
        <v>1.72511457485596</v>
      </c>
      <c r="I12" s="23"/>
      <c r="J12" s="24">
        <v>15.060210167839626</v>
      </c>
      <c r="K12" s="24">
        <v>10.860714130072646</v>
      </c>
      <c r="L12" s="24">
        <v>10.843196145217869</v>
      </c>
      <c r="M12" s="33">
        <v>0.4552281436320508</v>
      </c>
      <c r="N12" s="26">
        <v>2.2362329532852323</v>
      </c>
      <c r="O12" s="30">
        <v>0.42693596388841215</v>
      </c>
      <c r="P12" s="31">
        <v>0.682931061456474</v>
      </c>
    </row>
    <row r="13" spans="1:16" ht="19.5" customHeight="1">
      <c r="A13" s="1120"/>
      <c r="B13" s="21" t="s">
        <v>13</v>
      </c>
      <c r="C13" s="44">
        <v>2.8247115278936863</v>
      </c>
      <c r="D13" s="29">
        <v>1.921236604696765</v>
      </c>
      <c r="E13" s="23">
        <v>0.16322101968487454</v>
      </c>
      <c r="F13" s="27">
        <v>9.784744484266898</v>
      </c>
      <c r="G13" s="32">
        <v>15.462884187598904</v>
      </c>
      <c r="H13" s="23">
        <v>0.3925202771110669</v>
      </c>
      <c r="I13" s="24">
        <v>13.748692204924115</v>
      </c>
      <c r="J13" s="23"/>
      <c r="K13" s="24">
        <v>12.56526716659695</v>
      </c>
      <c r="L13" s="29">
        <v>1.9371939976340646</v>
      </c>
      <c r="M13" s="33">
        <v>0.4231769291195678</v>
      </c>
      <c r="N13" s="26">
        <v>3.606143174253845</v>
      </c>
      <c r="O13" s="30">
        <v>0.17161595789988893</v>
      </c>
      <c r="P13" s="31">
        <v>0.40659164996119473</v>
      </c>
    </row>
    <row r="14" spans="1:16" ht="19.5" customHeight="1">
      <c r="A14" s="1120"/>
      <c r="B14" s="21" t="s">
        <v>14</v>
      </c>
      <c r="C14" s="44">
        <v>4.086144625708118</v>
      </c>
      <c r="D14" s="26">
        <v>3.2950156762228584</v>
      </c>
      <c r="E14" s="23">
        <v>0.13314460653897656</v>
      </c>
      <c r="F14" s="26">
        <v>2.1982010193667882</v>
      </c>
      <c r="G14" s="25">
        <v>8.503508497617712</v>
      </c>
      <c r="H14" s="24">
        <v>26.249302947726555</v>
      </c>
      <c r="I14" s="24">
        <v>14.0592039670278</v>
      </c>
      <c r="J14" s="24">
        <v>16.029660009578897</v>
      </c>
      <c r="K14" s="23"/>
      <c r="L14" s="26">
        <v>4.273254646942742</v>
      </c>
      <c r="M14" s="33">
        <v>0.7716965207099512</v>
      </c>
      <c r="N14" s="26">
        <v>2.1736170154215735</v>
      </c>
      <c r="O14" s="30">
        <v>0.45802407847622706</v>
      </c>
      <c r="P14" s="31">
        <v>0.6536640292418542</v>
      </c>
    </row>
    <row r="15" spans="1:16" ht="19.5" customHeight="1" thickBot="1">
      <c r="A15" s="1120"/>
      <c r="B15" s="21" t="s">
        <v>15</v>
      </c>
      <c r="C15" s="33">
        <v>0.6469240081097815</v>
      </c>
      <c r="D15" s="26">
        <v>4.372922579105659</v>
      </c>
      <c r="E15" s="23">
        <v>0.19820355845167725</v>
      </c>
      <c r="F15" s="26">
        <v>4.984495097860966</v>
      </c>
      <c r="G15" s="25">
        <v>8.971665600586071</v>
      </c>
      <c r="H15" s="23">
        <v>0.12800763878870988</v>
      </c>
      <c r="I15" s="27">
        <v>9.620761662535301</v>
      </c>
      <c r="J15" s="29">
        <v>1.031968885334777</v>
      </c>
      <c r="K15" s="26">
        <v>2.1617768768138204</v>
      </c>
      <c r="L15" s="23"/>
      <c r="M15" s="33">
        <v>0.16074098650688076</v>
      </c>
      <c r="N15" s="26">
        <v>2.625527067486912</v>
      </c>
      <c r="O15" s="45">
        <v>1.9080258405064554</v>
      </c>
      <c r="P15" s="31">
        <v>0.5549662073740479</v>
      </c>
    </row>
    <row r="16" spans="1:16" ht="19.5" customHeight="1">
      <c r="A16" s="1121" t="s">
        <v>4</v>
      </c>
      <c r="B16" s="5" t="s">
        <v>16</v>
      </c>
      <c r="C16" s="46">
        <v>1.325668296486209</v>
      </c>
      <c r="D16" s="15">
        <v>2.3889809397944717</v>
      </c>
      <c r="E16" s="17">
        <v>0.08804518508008949</v>
      </c>
      <c r="F16" s="15">
        <v>4.156832253742364</v>
      </c>
      <c r="G16" s="18">
        <v>0.853343108894914</v>
      </c>
      <c r="H16" s="17">
        <v>0.3684412914977857</v>
      </c>
      <c r="I16" s="15">
        <v>2.2557716398935246</v>
      </c>
      <c r="J16" s="15">
        <v>2.0967449068020225</v>
      </c>
      <c r="K16" s="47">
        <v>1.0481330743869872</v>
      </c>
      <c r="L16" s="17">
        <v>0.7540255829279777</v>
      </c>
      <c r="M16" s="11"/>
      <c r="N16" s="15">
        <v>3.9767233686593304</v>
      </c>
      <c r="O16" s="18">
        <v>0.7286310793809648</v>
      </c>
      <c r="P16" s="19">
        <v>0.39213333707691944</v>
      </c>
    </row>
    <row r="17" spans="1:16" ht="19.5" customHeight="1">
      <c r="A17" s="1120"/>
      <c r="B17" s="21" t="s">
        <v>17</v>
      </c>
      <c r="C17" s="28">
        <v>1.5131726260328995</v>
      </c>
      <c r="D17" s="29">
        <v>1.474140812306435</v>
      </c>
      <c r="E17" s="23">
        <v>0.8933078646782379</v>
      </c>
      <c r="F17" s="23">
        <v>0.7377725242294763</v>
      </c>
      <c r="G17" s="45">
        <v>1.7160695058223414</v>
      </c>
      <c r="H17" s="29">
        <v>1.6117501266250833</v>
      </c>
      <c r="I17" s="26">
        <v>2.582604456291672</v>
      </c>
      <c r="J17" s="26">
        <v>2.410941791161853</v>
      </c>
      <c r="K17" s="26">
        <v>2.326349992184876</v>
      </c>
      <c r="L17" s="26">
        <v>3.1944620520269242</v>
      </c>
      <c r="M17" s="44">
        <v>4.943112062509391</v>
      </c>
      <c r="N17" s="23"/>
      <c r="O17" s="48">
        <v>4.961481876476843</v>
      </c>
      <c r="P17" s="31">
        <v>0.7454083682574156</v>
      </c>
    </row>
    <row r="18" spans="1:16" ht="19.5" customHeight="1" thickBot="1">
      <c r="A18" s="1122"/>
      <c r="B18" s="35" t="s">
        <v>18</v>
      </c>
      <c r="C18" s="41">
        <v>0.3349218779330691</v>
      </c>
      <c r="D18" s="50">
        <v>0.7573071726108029</v>
      </c>
      <c r="E18" s="50">
        <v>0.06656064573894098</v>
      </c>
      <c r="F18" s="50">
        <v>0.2540140979041985</v>
      </c>
      <c r="G18" s="39">
        <v>0.45443356928105216</v>
      </c>
      <c r="H18" s="50">
        <v>0.2214832252227186</v>
      </c>
      <c r="I18" s="42">
        <v>1.1320031952680094</v>
      </c>
      <c r="J18" s="50">
        <v>0.599467877634016</v>
      </c>
      <c r="K18" s="50">
        <v>0.633747504788205</v>
      </c>
      <c r="L18" s="42">
        <v>1.2022127657777</v>
      </c>
      <c r="M18" s="41">
        <v>0.49804274028945117</v>
      </c>
      <c r="N18" s="38">
        <v>4.506500146710801</v>
      </c>
      <c r="O18" s="39"/>
      <c r="P18" s="43">
        <v>0.30650265361791196</v>
      </c>
    </row>
    <row r="19" spans="1:16" ht="19.5" customHeight="1" thickBot="1">
      <c r="A19" s="1115" t="s">
        <v>22</v>
      </c>
      <c r="B19" s="1116"/>
      <c r="C19" s="51">
        <v>0.6167187464060575</v>
      </c>
      <c r="D19" s="52">
        <v>0.7776181348624117</v>
      </c>
      <c r="E19" s="52">
        <v>0.4655657959352301</v>
      </c>
      <c r="F19" s="52">
        <v>0.5550850185276135</v>
      </c>
      <c r="G19" s="53">
        <v>0.5906604043608451</v>
      </c>
      <c r="H19" s="52">
        <v>0.40363322261558693</v>
      </c>
      <c r="I19" s="52">
        <v>0.495274208609026</v>
      </c>
      <c r="J19" s="52">
        <v>0.5817597908075761</v>
      </c>
      <c r="K19" s="52">
        <v>0.522949625760866</v>
      </c>
      <c r="L19" s="52">
        <v>0.49461739053821707</v>
      </c>
      <c r="M19" s="51">
        <v>0.30153711799514904</v>
      </c>
      <c r="N19" s="52">
        <v>0.88515286695606</v>
      </c>
      <c r="O19" s="53">
        <v>0.3295625974429284</v>
      </c>
      <c r="P19" s="54">
        <v>1.073361321061943</v>
      </c>
    </row>
    <row r="21" spans="1:4" ht="12.75">
      <c r="A21" s="55"/>
      <c r="B21" s="1113" t="s">
        <v>23</v>
      </c>
      <c r="C21" s="1113"/>
      <c r="D21" s="1113"/>
    </row>
    <row r="22" spans="1:4" ht="12.75">
      <c r="A22" s="56"/>
      <c r="B22" s="1113" t="s">
        <v>24</v>
      </c>
      <c r="C22" s="1113"/>
      <c r="D22" s="1113"/>
    </row>
    <row r="23" spans="1:4" ht="12.75">
      <c r="A23" s="57"/>
      <c r="B23" s="1113" t="s">
        <v>25</v>
      </c>
      <c r="C23" s="1113"/>
      <c r="D23" s="1113"/>
    </row>
    <row r="24" spans="1:4" ht="12.75">
      <c r="A24" s="58"/>
      <c r="B24" s="1113" t="s">
        <v>26</v>
      </c>
      <c r="C24" s="1113"/>
      <c r="D24" s="1113"/>
    </row>
    <row r="26" spans="1:16" ht="12.75">
      <c r="A26" s="1114" t="s">
        <v>27</v>
      </c>
      <c r="B26" s="1114"/>
      <c r="C26" s="1114"/>
      <c r="D26" s="1114"/>
      <c r="E26" s="1114"/>
      <c r="F26" s="1114"/>
      <c r="G26" s="1114"/>
      <c r="H26" s="1114"/>
      <c r="I26" s="1114"/>
      <c r="J26" s="1114"/>
      <c r="K26" s="1114"/>
      <c r="L26" s="1114"/>
      <c r="M26" s="1114"/>
      <c r="N26" s="1114"/>
      <c r="O26" s="1114"/>
      <c r="P26" s="1114"/>
    </row>
  </sheetData>
  <mergeCells count="16">
    <mergeCell ref="A1:P1"/>
    <mergeCell ref="A2:P2"/>
    <mergeCell ref="C4:G4"/>
    <mergeCell ref="H4:L4"/>
    <mergeCell ref="M4:O4"/>
    <mergeCell ref="P4:P5"/>
    <mergeCell ref="A6:A7"/>
    <mergeCell ref="A9:A10"/>
    <mergeCell ref="A11:A15"/>
    <mergeCell ref="A16:A18"/>
    <mergeCell ref="B24:D24"/>
    <mergeCell ref="A26:P26"/>
    <mergeCell ref="A19:B19"/>
    <mergeCell ref="B21:D21"/>
    <mergeCell ref="B22:D22"/>
    <mergeCell ref="B23:D23"/>
  </mergeCells>
  <printOptions horizontalCentered="1" verticalCentered="1"/>
  <pageMargins left="0.75" right="0.75" top="1" bottom="1" header="0" footer="0"/>
  <pageSetup firstPageNumber="57" useFirstPageNumber="1" horizontalDpi="300" verticalDpi="300" orientation="landscape" paperSize="9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271" customWidth="1"/>
    <col min="3" max="3" width="53.7109375" style="271" customWidth="1"/>
    <col min="4" max="4" width="14.7109375" style="271" customWidth="1"/>
    <col min="5" max="8" width="10.7109375" style="271" customWidth="1"/>
    <col min="9" max="16384" width="11.421875" style="271" customWidth="1"/>
  </cols>
  <sheetData>
    <row r="1" spans="1:8" ht="12.75">
      <c r="A1" s="269"/>
      <c r="B1" s="269"/>
      <c r="C1" s="1143" t="s">
        <v>327</v>
      </c>
      <c r="D1" s="1143"/>
      <c r="E1" s="1143"/>
      <c r="F1" s="1143"/>
      <c r="G1" s="1143"/>
      <c r="H1" s="1143"/>
    </row>
    <row r="2" spans="1:8" ht="13.5" thickBot="1">
      <c r="A2" s="1144" t="s">
        <v>328</v>
      </c>
      <c r="B2" s="1144"/>
      <c r="C2" s="1144"/>
      <c r="D2" s="1144"/>
      <c r="E2" s="1144"/>
      <c r="F2" s="1144"/>
      <c r="G2" s="1144"/>
      <c r="H2" s="1144"/>
    </row>
    <row r="3" spans="1:8" ht="12.75">
      <c r="A3" s="1087" t="s">
        <v>40</v>
      </c>
      <c r="B3" s="1088"/>
      <c r="C3" s="1089"/>
      <c r="D3" s="1090" t="s">
        <v>41</v>
      </c>
      <c r="E3" s="1092" t="s">
        <v>42</v>
      </c>
      <c r="F3" s="126" t="s">
        <v>43</v>
      </c>
      <c r="G3" s="126" t="s">
        <v>44</v>
      </c>
      <c r="H3" s="127" t="s">
        <v>45</v>
      </c>
    </row>
    <row r="4" spans="1:8" ht="13.5" thickBot="1">
      <c r="A4" s="128" t="s">
        <v>46</v>
      </c>
      <c r="B4" s="129" t="s">
        <v>47</v>
      </c>
      <c r="C4" s="129" t="s">
        <v>48</v>
      </c>
      <c r="D4" s="1091"/>
      <c r="E4" s="1093"/>
      <c r="F4" s="272" t="s">
        <v>49</v>
      </c>
      <c r="G4" s="272" t="s">
        <v>49</v>
      </c>
      <c r="H4" s="273" t="s">
        <v>49</v>
      </c>
    </row>
    <row r="5" spans="1:8" ht="13.5" thickTop="1">
      <c r="A5" s="1102">
        <v>1</v>
      </c>
      <c r="B5" s="282" t="s">
        <v>231</v>
      </c>
      <c r="C5" s="140" t="s">
        <v>232</v>
      </c>
      <c r="D5" s="141" t="s">
        <v>75</v>
      </c>
      <c r="E5" s="283">
        <v>1.1406074562463924</v>
      </c>
      <c r="F5" s="284">
        <v>7.2387999999999995</v>
      </c>
      <c r="G5" s="284">
        <v>37.518788</v>
      </c>
      <c r="H5" s="296">
        <v>0.51260114</v>
      </c>
    </row>
    <row r="6" spans="1:8" ht="12.75">
      <c r="A6" s="1102"/>
      <c r="B6" s="282" t="s">
        <v>234</v>
      </c>
      <c r="C6" s="140" t="s">
        <v>235</v>
      </c>
      <c r="D6" s="141" t="s">
        <v>329</v>
      </c>
      <c r="E6" s="283">
        <v>1.609946575449265</v>
      </c>
      <c r="F6" s="284">
        <v>35.141600000000004</v>
      </c>
      <c r="G6" s="284">
        <v>69.093547</v>
      </c>
      <c r="H6" s="296">
        <v>0.22958007</v>
      </c>
    </row>
    <row r="7" spans="1:8" ht="12.75">
      <c r="A7" s="1102"/>
      <c r="B7" s="282" t="s">
        <v>330</v>
      </c>
      <c r="C7" s="140" t="s">
        <v>331</v>
      </c>
      <c r="D7" s="141" t="s">
        <v>61</v>
      </c>
      <c r="E7" s="283">
        <v>1.0627500684254378</v>
      </c>
      <c r="F7" s="284">
        <v>48.3077</v>
      </c>
      <c r="G7" s="284">
        <v>58.172541</v>
      </c>
      <c r="H7" s="296">
        <v>0.14477818</v>
      </c>
    </row>
    <row r="8" spans="1:8" ht="13.5" thickBot="1">
      <c r="A8" s="1103"/>
      <c r="B8" s="286" t="s">
        <v>64</v>
      </c>
      <c r="C8" s="146" t="s">
        <v>65</v>
      </c>
      <c r="D8" s="147" t="s">
        <v>332</v>
      </c>
      <c r="E8" s="287">
        <v>3.3382255128904377</v>
      </c>
      <c r="F8" s="288">
        <v>93.5014</v>
      </c>
      <c r="G8" s="288">
        <v>96.772604</v>
      </c>
      <c r="H8" s="297">
        <v>0.11566123</v>
      </c>
    </row>
    <row r="9" spans="1:8" ht="14.25" thickBot="1" thickTop="1">
      <c r="A9" s="151">
        <v>2</v>
      </c>
      <c r="B9" s="274" t="s">
        <v>333</v>
      </c>
      <c r="C9" s="153" t="s">
        <v>334</v>
      </c>
      <c r="D9" s="154" t="s">
        <v>335</v>
      </c>
      <c r="E9" s="275">
        <v>5.972669614008453</v>
      </c>
      <c r="F9" s="276">
        <v>16.0257</v>
      </c>
      <c r="G9" s="276">
        <v>99.48289799999999</v>
      </c>
      <c r="H9" s="298">
        <v>0.8091696400000001</v>
      </c>
    </row>
    <row r="10" spans="1:8" ht="13.5" thickTop="1">
      <c r="A10" s="1101">
        <v>4</v>
      </c>
      <c r="B10" s="278" t="s">
        <v>73</v>
      </c>
      <c r="C10" s="133" t="s">
        <v>74</v>
      </c>
      <c r="D10" s="134" t="s">
        <v>75</v>
      </c>
      <c r="E10" s="279">
        <v>2.0779688175561843</v>
      </c>
      <c r="F10" s="280">
        <v>12.1022</v>
      </c>
      <c r="G10" s="280">
        <v>83.52393099999999</v>
      </c>
      <c r="H10" s="299">
        <v>1.4480282</v>
      </c>
    </row>
    <row r="11" spans="1:8" ht="13.5" thickBot="1">
      <c r="A11" s="1103"/>
      <c r="B11" s="286" t="s">
        <v>187</v>
      </c>
      <c r="C11" s="146" t="s">
        <v>188</v>
      </c>
      <c r="D11" s="147" t="s">
        <v>75</v>
      </c>
      <c r="E11" s="287">
        <v>1.0371904344381924</v>
      </c>
      <c r="F11" s="288">
        <v>11.2886</v>
      </c>
      <c r="G11" s="288">
        <v>98.726627</v>
      </c>
      <c r="H11" s="297">
        <v>0.10057014</v>
      </c>
    </row>
    <row r="12" spans="1:8" ht="13.5" thickTop="1">
      <c r="A12" s="1101">
        <v>50</v>
      </c>
      <c r="B12" s="278" t="s">
        <v>105</v>
      </c>
      <c r="C12" s="133" t="s">
        <v>106</v>
      </c>
      <c r="D12" s="134" t="s">
        <v>75</v>
      </c>
      <c r="E12" s="279">
        <v>4.39141761225814</v>
      </c>
      <c r="F12" s="280">
        <v>44.5254</v>
      </c>
      <c r="G12" s="280">
        <v>98.540005</v>
      </c>
      <c r="H12" s="299">
        <v>0.42584093</v>
      </c>
    </row>
    <row r="13" spans="1:8" ht="12.75">
      <c r="A13" s="1102"/>
      <c r="B13" s="282" t="s">
        <v>213</v>
      </c>
      <c r="C13" s="140" t="s">
        <v>214</v>
      </c>
      <c r="D13" s="141" t="s">
        <v>75</v>
      </c>
      <c r="E13" s="283">
        <v>5.711625988885264</v>
      </c>
      <c r="F13" s="284">
        <v>61.2198</v>
      </c>
      <c r="G13" s="284">
        <v>76.56303199999999</v>
      </c>
      <c r="H13" s="296">
        <v>0.15592683000000002</v>
      </c>
    </row>
    <row r="14" spans="1:8" ht="12.75">
      <c r="A14" s="1102"/>
      <c r="B14" s="282" t="s">
        <v>193</v>
      </c>
      <c r="C14" s="140" t="s">
        <v>194</v>
      </c>
      <c r="D14" s="141" t="s">
        <v>336</v>
      </c>
      <c r="E14" s="283">
        <v>2.278772272810319</v>
      </c>
      <c r="F14" s="284">
        <v>17.4097</v>
      </c>
      <c r="G14" s="284">
        <v>99.73361899999999</v>
      </c>
      <c r="H14" s="296">
        <v>0.15052427</v>
      </c>
    </row>
    <row r="15" spans="1:8" ht="13.5" thickBot="1">
      <c r="A15" s="1103"/>
      <c r="B15" s="286" t="s">
        <v>248</v>
      </c>
      <c r="C15" s="146" t="s">
        <v>249</v>
      </c>
      <c r="D15" s="147" t="s">
        <v>337</v>
      </c>
      <c r="E15" s="287">
        <v>1.1448988167257055</v>
      </c>
      <c r="F15" s="288">
        <v>74.4457</v>
      </c>
      <c r="G15" s="288">
        <v>81.25805</v>
      </c>
      <c r="H15" s="297">
        <v>0.12812105000000001</v>
      </c>
    </row>
    <row r="16" spans="1:8" ht="13.5" thickTop="1">
      <c r="A16" s="1101">
        <v>51</v>
      </c>
      <c r="B16" s="278" t="s">
        <v>143</v>
      </c>
      <c r="C16" s="133" t="s">
        <v>144</v>
      </c>
      <c r="D16" s="134" t="s">
        <v>80</v>
      </c>
      <c r="E16" s="279">
        <v>1.1359185547488566</v>
      </c>
      <c r="F16" s="280">
        <v>37.5834</v>
      </c>
      <c r="G16" s="280">
        <v>55.447137000000005</v>
      </c>
      <c r="H16" s="299">
        <v>0.42581992</v>
      </c>
    </row>
    <row r="17" spans="1:8" ht="12.75">
      <c r="A17" s="1102"/>
      <c r="B17" s="282" t="s">
        <v>146</v>
      </c>
      <c r="C17" s="140" t="s">
        <v>147</v>
      </c>
      <c r="D17" s="141" t="s">
        <v>192</v>
      </c>
      <c r="E17" s="283">
        <v>4.3623848860631</v>
      </c>
      <c r="F17" s="284">
        <v>68.7124</v>
      </c>
      <c r="G17" s="284">
        <v>90.301859</v>
      </c>
      <c r="H17" s="296">
        <v>0.26502372999999996</v>
      </c>
    </row>
    <row r="18" spans="1:8" ht="13.5" thickBot="1">
      <c r="A18" s="1103"/>
      <c r="B18" s="286" t="s">
        <v>287</v>
      </c>
      <c r="C18" s="146" t="s">
        <v>288</v>
      </c>
      <c r="D18" s="147" t="s">
        <v>338</v>
      </c>
      <c r="E18" s="287">
        <v>1.0695521371191818</v>
      </c>
      <c r="F18" s="288">
        <v>83.1934</v>
      </c>
      <c r="G18" s="288">
        <v>85.631148</v>
      </c>
      <c r="H18" s="297">
        <v>0.24142725</v>
      </c>
    </row>
    <row r="19" spans="1:8" ht="13.5" thickTop="1">
      <c r="A19" s="1101">
        <v>52</v>
      </c>
      <c r="B19" s="278" t="s">
        <v>110</v>
      </c>
      <c r="C19" s="133" t="s">
        <v>111</v>
      </c>
      <c r="D19" s="134" t="s">
        <v>100</v>
      </c>
      <c r="E19" s="279">
        <v>2.046310744698326</v>
      </c>
      <c r="F19" s="280">
        <v>87.6421</v>
      </c>
      <c r="G19" s="280">
        <v>89.516303</v>
      </c>
      <c r="H19" s="299">
        <v>0.27475797999999996</v>
      </c>
    </row>
    <row r="20" spans="1:8" ht="12.75">
      <c r="A20" s="1102"/>
      <c r="B20" s="282" t="s">
        <v>148</v>
      </c>
      <c r="C20" s="140" t="s">
        <v>149</v>
      </c>
      <c r="D20" s="141" t="s">
        <v>100</v>
      </c>
      <c r="E20" s="283">
        <v>3.7325702194832537</v>
      </c>
      <c r="F20" s="284">
        <v>84.6762</v>
      </c>
      <c r="G20" s="284">
        <v>97.642206</v>
      </c>
      <c r="H20" s="296">
        <v>0.27011708</v>
      </c>
    </row>
    <row r="21" spans="1:8" ht="12.75">
      <c r="A21" s="1102"/>
      <c r="B21" s="282" t="s">
        <v>263</v>
      </c>
      <c r="C21" s="140" t="s">
        <v>264</v>
      </c>
      <c r="D21" s="141" t="s">
        <v>339</v>
      </c>
      <c r="E21" s="283">
        <v>1.3782874792060187</v>
      </c>
      <c r="F21" s="284">
        <v>94.2675</v>
      </c>
      <c r="G21" s="284">
        <v>96.439313</v>
      </c>
      <c r="H21" s="296">
        <v>0.11868277999999999</v>
      </c>
    </row>
    <row r="22" spans="1:8" ht="13.5" thickBot="1">
      <c r="A22" s="1103"/>
      <c r="B22" s="286" t="s">
        <v>78</v>
      </c>
      <c r="C22" s="146" t="s">
        <v>79</v>
      </c>
      <c r="D22" s="147" t="s">
        <v>100</v>
      </c>
      <c r="E22" s="287">
        <v>4.585329534770499</v>
      </c>
      <c r="F22" s="288">
        <v>86.1577</v>
      </c>
      <c r="G22" s="288">
        <v>100</v>
      </c>
      <c r="H22" s="297">
        <v>0.10114914</v>
      </c>
    </row>
    <row r="23" spans="1:8" ht="14.25" thickBot="1" thickTop="1">
      <c r="A23" s="151">
        <v>53</v>
      </c>
      <c r="B23" s="274" t="s">
        <v>152</v>
      </c>
      <c r="C23" s="153" t="s">
        <v>153</v>
      </c>
      <c r="D23" s="154" t="s">
        <v>340</v>
      </c>
      <c r="E23" s="275">
        <v>1.9334242883136965</v>
      </c>
      <c r="F23" s="276">
        <v>94.92429999999999</v>
      </c>
      <c r="G23" s="276">
        <v>97.499355</v>
      </c>
      <c r="H23" s="298">
        <v>0.61586886</v>
      </c>
    </row>
    <row r="24" spans="1:8" ht="14.25" thickBot="1" thickTop="1">
      <c r="A24" s="1145" t="s">
        <v>84</v>
      </c>
      <c r="B24" s="1146"/>
      <c r="C24" s="1146"/>
      <c r="D24" s="1146"/>
      <c r="E24" s="1146"/>
      <c r="F24" s="1146"/>
      <c r="G24" s="301">
        <v>36.62358979820628</v>
      </c>
      <c r="H24" s="302">
        <v>6.533648420000001</v>
      </c>
    </row>
    <row r="25" ht="12.75">
      <c r="H25" s="295"/>
    </row>
    <row r="26" spans="1:8" ht="12.75">
      <c r="A26" s="1142" t="s">
        <v>326</v>
      </c>
      <c r="B26" s="1142"/>
      <c r="C26" s="1142"/>
      <c r="D26" s="1142"/>
      <c r="E26" s="1142"/>
      <c r="F26" s="1142"/>
      <c r="G26" s="1142"/>
      <c r="H26" s="1142"/>
    </row>
  </sheetData>
  <mergeCells count="12">
    <mergeCell ref="C1:H1"/>
    <mergeCell ref="A2:H2"/>
    <mergeCell ref="A3:C3"/>
    <mergeCell ref="D3:D4"/>
    <mergeCell ref="E3:E4"/>
    <mergeCell ref="A19:A22"/>
    <mergeCell ref="A24:F24"/>
    <mergeCell ref="A26:H26"/>
    <mergeCell ref="A5:A8"/>
    <mergeCell ref="A10:A11"/>
    <mergeCell ref="A12:A15"/>
    <mergeCell ref="A16:A18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&amp;C75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271" customWidth="1"/>
    <col min="3" max="3" width="53.7109375" style="271" customWidth="1"/>
    <col min="4" max="4" width="14.7109375" style="271" customWidth="1"/>
    <col min="5" max="8" width="10.7109375" style="271" customWidth="1"/>
    <col min="9" max="16384" width="11.421875" style="271" customWidth="1"/>
  </cols>
  <sheetData>
    <row r="1" spans="1:8" ht="12.75">
      <c r="A1" s="269"/>
      <c r="B1" s="269"/>
      <c r="C1" s="1143" t="s">
        <v>341</v>
      </c>
      <c r="D1" s="1143"/>
      <c r="E1" s="1143"/>
      <c r="F1" s="1143"/>
      <c r="G1" s="1143"/>
      <c r="H1" s="1143"/>
    </row>
    <row r="2" spans="1:8" ht="18" customHeight="1" thickBot="1">
      <c r="A2" s="1144" t="s">
        <v>342</v>
      </c>
      <c r="B2" s="1144"/>
      <c r="C2" s="1144"/>
      <c r="D2" s="1144"/>
      <c r="E2" s="1144"/>
      <c r="F2" s="1144"/>
      <c r="G2" s="1144"/>
      <c r="H2" s="1144"/>
    </row>
    <row r="3" spans="1:8" ht="12.75">
      <c r="A3" s="1087" t="s">
        <v>40</v>
      </c>
      <c r="B3" s="1088"/>
      <c r="C3" s="1089"/>
      <c r="D3" s="1090" t="s">
        <v>41</v>
      </c>
      <c r="E3" s="1092" t="s">
        <v>42</v>
      </c>
      <c r="F3" s="126" t="s">
        <v>43</v>
      </c>
      <c r="G3" s="126" t="s">
        <v>44</v>
      </c>
      <c r="H3" s="127" t="s">
        <v>45</v>
      </c>
    </row>
    <row r="4" spans="1:8" ht="13.5" thickBot="1">
      <c r="A4" s="128" t="s">
        <v>46</v>
      </c>
      <c r="B4" s="129" t="s">
        <v>47</v>
      </c>
      <c r="C4" s="129" t="s">
        <v>48</v>
      </c>
      <c r="D4" s="1091"/>
      <c r="E4" s="1093"/>
      <c r="F4" s="272" t="s">
        <v>49</v>
      </c>
      <c r="G4" s="272" t="s">
        <v>49</v>
      </c>
      <c r="H4" s="273" t="s">
        <v>49</v>
      </c>
    </row>
    <row r="5" spans="1:8" ht="13.5" thickTop="1">
      <c r="A5" s="1101">
        <v>1</v>
      </c>
      <c r="B5" s="278" t="s">
        <v>93</v>
      </c>
      <c r="C5" s="133" t="s">
        <v>94</v>
      </c>
      <c r="D5" s="134" t="s">
        <v>75</v>
      </c>
      <c r="E5" s="279">
        <v>1.055066844093647</v>
      </c>
      <c r="F5" s="280">
        <v>33.5404</v>
      </c>
      <c r="G5" s="280">
        <v>71.48087699999999</v>
      </c>
      <c r="H5" s="281">
        <v>0.41626989999999997</v>
      </c>
    </row>
    <row r="6" spans="1:8" ht="12.75">
      <c r="A6" s="1102"/>
      <c r="B6" s="282" t="s">
        <v>330</v>
      </c>
      <c r="C6" s="140" t="s">
        <v>331</v>
      </c>
      <c r="D6" s="141" t="s">
        <v>61</v>
      </c>
      <c r="E6" s="283">
        <v>1.637306627419513</v>
      </c>
      <c r="F6" s="284">
        <v>49.8649</v>
      </c>
      <c r="G6" s="284">
        <v>60.047735</v>
      </c>
      <c r="H6" s="285">
        <v>0.14944511</v>
      </c>
    </row>
    <row r="7" spans="1:8" ht="13.5" thickBot="1">
      <c r="A7" s="1103"/>
      <c r="B7" s="286" t="s">
        <v>64</v>
      </c>
      <c r="C7" s="146" t="s">
        <v>65</v>
      </c>
      <c r="D7" s="147" t="s">
        <v>332</v>
      </c>
      <c r="E7" s="287">
        <v>12.645719076338668</v>
      </c>
      <c r="F7" s="288">
        <v>94.6297</v>
      </c>
      <c r="G7" s="288">
        <v>97.940379</v>
      </c>
      <c r="H7" s="289">
        <v>0.11705694</v>
      </c>
    </row>
    <row r="8" spans="1:8" ht="14.25" thickBot="1" thickTop="1">
      <c r="A8" s="151">
        <v>2</v>
      </c>
      <c r="B8" s="274" t="s">
        <v>333</v>
      </c>
      <c r="C8" s="153" t="s">
        <v>334</v>
      </c>
      <c r="D8" s="154" t="s">
        <v>335</v>
      </c>
      <c r="E8" s="275">
        <v>22.734819948589397</v>
      </c>
      <c r="F8" s="276">
        <v>16.0937</v>
      </c>
      <c r="G8" s="276">
        <v>99.905022</v>
      </c>
      <c r="H8" s="277">
        <v>0.8126031</v>
      </c>
    </row>
    <row r="9" spans="1:8" ht="13.5" thickTop="1">
      <c r="A9" s="1101">
        <v>4</v>
      </c>
      <c r="B9" s="278" t="s">
        <v>200</v>
      </c>
      <c r="C9" s="133" t="s">
        <v>201</v>
      </c>
      <c r="D9" s="134" t="s">
        <v>336</v>
      </c>
      <c r="E9" s="279">
        <v>1.4093868166082009</v>
      </c>
      <c r="F9" s="280">
        <v>7.2752</v>
      </c>
      <c r="G9" s="280">
        <v>85.861304</v>
      </c>
      <c r="H9" s="281">
        <v>2.2588914</v>
      </c>
    </row>
    <row r="10" spans="1:8" ht="13.5" thickBot="1">
      <c r="A10" s="1103"/>
      <c r="B10" s="286" t="s">
        <v>73</v>
      </c>
      <c r="C10" s="146" t="s">
        <v>74</v>
      </c>
      <c r="D10" s="147" t="s">
        <v>75</v>
      </c>
      <c r="E10" s="287">
        <v>10.82923699992971</v>
      </c>
      <c r="F10" s="288">
        <v>14.465900000000001</v>
      </c>
      <c r="G10" s="288">
        <v>99.837123</v>
      </c>
      <c r="H10" s="289">
        <v>1.7308449</v>
      </c>
    </row>
    <row r="11" spans="1:8" ht="13.5" thickTop="1">
      <c r="A11" s="1101">
        <v>50</v>
      </c>
      <c r="B11" s="278" t="s">
        <v>105</v>
      </c>
      <c r="C11" s="133" t="s">
        <v>106</v>
      </c>
      <c r="D11" s="134" t="s">
        <v>75</v>
      </c>
      <c r="E11" s="279">
        <v>4.839408228592858</v>
      </c>
      <c r="F11" s="280">
        <v>44.9821</v>
      </c>
      <c r="G11" s="280">
        <v>99.550737</v>
      </c>
      <c r="H11" s="281">
        <v>0.4302088</v>
      </c>
    </row>
    <row r="12" spans="1:8" ht="12.75">
      <c r="A12" s="1102"/>
      <c r="B12" s="282" t="s">
        <v>213</v>
      </c>
      <c r="C12" s="140" t="s">
        <v>214</v>
      </c>
      <c r="D12" s="141" t="s">
        <v>244</v>
      </c>
      <c r="E12" s="283">
        <v>10.860233383476489</v>
      </c>
      <c r="F12" s="284">
        <v>79.96</v>
      </c>
      <c r="G12" s="284">
        <v>100</v>
      </c>
      <c r="H12" s="285">
        <v>0.20365812</v>
      </c>
    </row>
    <row r="13" spans="1:8" ht="13.5" thickBot="1">
      <c r="A13" s="1103"/>
      <c r="B13" s="286" t="s">
        <v>193</v>
      </c>
      <c r="C13" s="146" t="s">
        <v>194</v>
      </c>
      <c r="D13" s="147" t="s">
        <v>336</v>
      </c>
      <c r="E13" s="287">
        <v>1.8555423786877605</v>
      </c>
      <c r="F13" s="288">
        <v>17.4097</v>
      </c>
      <c r="G13" s="288">
        <v>99.73361899999999</v>
      </c>
      <c r="H13" s="289">
        <v>0.15052427</v>
      </c>
    </row>
    <row r="14" spans="1:8" ht="13.5" thickTop="1">
      <c r="A14" s="1101">
        <v>51</v>
      </c>
      <c r="B14" s="278" t="s">
        <v>143</v>
      </c>
      <c r="C14" s="133" t="s">
        <v>144</v>
      </c>
      <c r="D14" s="134" t="s">
        <v>112</v>
      </c>
      <c r="E14" s="279">
        <v>5.354111553903939</v>
      </c>
      <c r="F14" s="280">
        <v>67.7824</v>
      </c>
      <c r="G14" s="280">
        <v>100</v>
      </c>
      <c r="H14" s="281">
        <v>0.76797459</v>
      </c>
    </row>
    <row r="15" spans="1:8" ht="12.75">
      <c r="A15" s="1102"/>
      <c r="B15" s="282" t="s">
        <v>146</v>
      </c>
      <c r="C15" s="140" t="s">
        <v>147</v>
      </c>
      <c r="D15" s="141" t="s">
        <v>192</v>
      </c>
      <c r="E15" s="283">
        <v>7.611490644286295</v>
      </c>
      <c r="F15" s="284">
        <v>76.0919</v>
      </c>
      <c r="G15" s="284">
        <v>100</v>
      </c>
      <c r="H15" s="285">
        <v>0.29348646</v>
      </c>
    </row>
    <row r="16" spans="1:8" ht="13.5" thickBot="1">
      <c r="A16" s="1103"/>
      <c r="B16" s="286" t="s">
        <v>287</v>
      </c>
      <c r="C16" s="146" t="s">
        <v>288</v>
      </c>
      <c r="D16" s="147" t="s">
        <v>338</v>
      </c>
      <c r="E16" s="287">
        <v>1.0248611229907827</v>
      </c>
      <c r="F16" s="288">
        <v>83.1934</v>
      </c>
      <c r="G16" s="288">
        <v>85.631148</v>
      </c>
      <c r="H16" s="289">
        <v>0.24142725</v>
      </c>
    </row>
    <row r="17" spans="1:8" ht="13.5" thickTop="1">
      <c r="A17" s="1101">
        <v>52</v>
      </c>
      <c r="B17" s="278" t="s">
        <v>110</v>
      </c>
      <c r="C17" s="133" t="s">
        <v>111</v>
      </c>
      <c r="D17" s="134" t="s">
        <v>323</v>
      </c>
      <c r="E17" s="279">
        <v>7.293125897007202</v>
      </c>
      <c r="F17" s="280">
        <v>97.9063</v>
      </c>
      <c r="G17" s="280">
        <v>100</v>
      </c>
      <c r="H17" s="281">
        <v>0.30693625</v>
      </c>
    </row>
    <row r="18" spans="1:8" ht="12.75">
      <c r="A18" s="1102"/>
      <c r="B18" s="282" t="s">
        <v>148</v>
      </c>
      <c r="C18" s="140" t="s">
        <v>149</v>
      </c>
      <c r="D18" s="141" t="s">
        <v>100</v>
      </c>
      <c r="E18" s="283">
        <v>4.527137986408392</v>
      </c>
      <c r="F18" s="284">
        <v>86.5963</v>
      </c>
      <c r="G18" s="284">
        <v>99.85632100000001</v>
      </c>
      <c r="H18" s="285">
        <v>0.2762422</v>
      </c>
    </row>
    <row r="19" spans="1:8" ht="13.5" thickBot="1">
      <c r="A19" s="1103"/>
      <c r="B19" s="286" t="s">
        <v>163</v>
      </c>
      <c r="C19" s="146" t="s">
        <v>164</v>
      </c>
      <c r="D19" s="147" t="s">
        <v>343</v>
      </c>
      <c r="E19" s="287">
        <v>2.823691505181089</v>
      </c>
      <c r="F19" s="288">
        <v>96.6151</v>
      </c>
      <c r="G19" s="288">
        <v>97.798164</v>
      </c>
      <c r="H19" s="289">
        <v>0.14888387</v>
      </c>
    </row>
    <row r="20" spans="1:8" ht="14.25" thickBot="1" thickTop="1">
      <c r="A20" s="151">
        <v>53</v>
      </c>
      <c r="B20" s="274" t="s">
        <v>152</v>
      </c>
      <c r="C20" s="153" t="s">
        <v>153</v>
      </c>
      <c r="D20" s="154" t="s">
        <v>100</v>
      </c>
      <c r="E20" s="275">
        <v>1.2506400501038906</v>
      </c>
      <c r="F20" s="276">
        <v>51.0143</v>
      </c>
      <c r="G20" s="276">
        <v>52.398188999999995</v>
      </c>
      <c r="H20" s="277">
        <v>0.33098078</v>
      </c>
    </row>
    <row r="21" spans="1:8" ht="14.25" thickBot="1" thickTop="1">
      <c r="A21" s="151">
        <v>6</v>
      </c>
      <c r="B21" s="274" t="s">
        <v>113</v>
      </c>
      <c r="C21" s="153" t="s">
        <v>114</v>
      </c>
      <c r="D21" s="154" t="s">
        <v>100</v>
      </c>
      <c r="E21" s="275">
        <v>1.199541777629373</v>
      </c>
      <c r="F21" s="276">
        <v>12.704799999999999</v>
      </c>
      <c r="G21" s="276">
        <v>82.218411</v>
      </c>
      <c r="H21" s="277">
        <v>0.20621161000000002</v>
      </c>
    </row>
    <row r="22" spans="1:8" ht="14.25" thickBot="1" thickTop="1">
      <c r="A22" s="1145" t="s">
        <v>84</v>
      </c>
      <c r="B22" s="1146"/>
      <c r="C22" s="1146"/>
      <c r="D22" s="1146"/>
      <c r="E22" s="1146"/>
      <c r="F22" s="1147"/>
      <c r="G22" s="303">
        <v>49.560793441704035</v>
      </c>
      <c r="H22" s="294">
        <v>8.841645549999999</v>
      </c>
    </row>
    <row r="23" ht="12.75">
      <c r="H23" s="295"/>
    </row>
    <row r="24" spans="1:8" ht="12.75">
      <c r="A24" s="1142" t="s">
        <v>326</v>
      </c>
      <c r="B24" s="1142"/>
      <c r="C24" s="1142"/>
      <c r="D24" s="1142"/>
      <c r="E24" s="1142"/>
      <c r="F24" s="1142"/>
      <c r="G24" s="1142"/>
      <c r="H24" s="1142"/>
    </row>
  </sheetData>
  <mergeCells count="12">
    <mergeCell ref="C1:H1"/>
    <mergeCell ref="A2:H2"/>
    <mergeCell ref="A3:C3"/>
    <mergeCell ref="D3:D4"/>
    <mergeCell ref="E3:E4"/>
    <mergeCell ref="A17:A19"/>
    <mergeCell ref="A22:F22"/>
    <mergeCell ref="A24:H24"/>
    <mergeCell ref="A5:A7"/>
    <mergeCell ref="A9:A10"/>
    <mergeCell ref="A11:A13"/>
    <mergeCell ref="A14:A16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&amp;C76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271" customWidth="1"/>
    <col min="3" max="3" width="53.7109375" style="271" customWidth="1"/>
    <col min="4" max="4" width="14.7109375" style="271" customWidth="1"/>
    <col min="5" max="8" width="10.7109375" style="271" customWidth="1"/>
    <col min="9" max="16384" width="11.421875" style="271" customWidth="1"/>
  </cols>
  <sheetData>
    <row r="1" spans="1:8" ht="12.75">
      <c r="A1" s="269"/>
      <c r="B1" s="269"/>
      <c r="C1" s="1143" t="s">
        <v>344</v>
      </c>
      <c r="D1" s="1143"/>
      <c r="E1" s="1143"/>
      <c r="F1" s="1143"/>
      <c r="G1" s="1143"/>
      <c r="H1" s="1143"/>
    </row>
    <row r="2" spans="1:8" ht="18" customHeight="1" thickBot="1">
      <c r="A2" s="1144" t="s">
        <v>345</v>
      </c>
      <c r="B2" s="1144"/>
      <c r="C2" s="1144"/>
      <c r="D2" s="1144"/>
      <c r="E2" s="1144"/>
      <c r="F2" s="1144"/>
      <c r="G2" s="1144"/>
      <c r="H2" s="1144"/>
    </row>
    <row r="3" spans="1:8" ht="12.75">
      <c r="A3" s="1087" t="s">
        <v>40</v>
      </c>
      <c r="B3" s="1088"/>
      <c r="C3" s="1089"/>
      <c r="D3" s="1090" t="s">
        <v>41</v>
      </c>
      <c r="E3" s="1092" t="s">
        <v>42</v>
      </c>
      <c r="F3" s="126" t="s">
        <v>43</v>
      </c>
      <c r="G3" s="126" t="s">
        <v>44</v>
      </c>
      <c r="H3" s="127" t="s">
        <v>45</v>
      </c>
    </row>
    <row r="4" spans="1:8" ht="13.5" thickBot="1">
      <c r="A4" s="128" t="s">
        <v>46</v>
      </c>
      <c r="B4" s="129" t="s">
        <v>47</v>
      </c>
      <c r="C4" s="129" t="s">
        <v>48</v>
      </c>
      <c r="D4" s="1091"/>
      <c r="E4" s="1093"/>
      <c r="F4" s="272" t="s">
        <v>49</v>
      </c>
      <c r="G4" s="272" t="s">
        <v>49</v>
      </c>
      <c r="H4" s="273" t="s">
        <v>49</v>
      </c>
    </row>
    <row r="5" spans="1:8" ht="13.5" thickTop="1">
      <c r="A5" s="1148">
        <v>1</v>
      </c>
      <c r="B5" s="304" t="s">
        <v>53</v>
      </c>
      <c r="C5" s="305" t="s">
        <v>54</v>
      </c>
      <c r="D5" s="306" t="s">
        <v>75</v>
      </c>
      <c r="E5" s="307">
        <v>4.693934816659374</v>
      </c>
      <c r="F5" s="308">
        <v>35.1248</v>
      </c>
      <c r="G5" s="308">
        <v>100</v>
      </c>
      <c r="H5" s="299">
        <v>9.0194515</v>
      </c>
    </row>
    <row r="6" spans="1:8" ht="12.75">
      <c r="A6" s="1149"/>
      <c r="B6" s="309" t="s">
        <v>56</v>
      </c>
      <c r="C6" s="310" t="s">
        <v>57</v>
      </c>
      <c r="D6" s="311" t="s">
        <v>75</v>
      </c>
      <c r="E6" s="312">
        <v>1.5481524820098733</v>
      </c>
      <c r="F6" s="313">
        <v>91.337</v>
      </c>
      <c r="G6" s="313">
        <v>98.823578</v>
      </c>
      <c r="H6" s="296">
        <v>3.9450277</v>
      </c>
    </row>
    <row r="7" spans="1:8" ht="12.75">
      <c r="A7" s="1149"/>
      <c r="B7" s="309" t="s">
        <v>50</v>
      </c>
      <c r="C7" s="310" t="s">
        <v>51</v>
      </c>
      <c r="D7" s="311" t="s">
        <v>346</v>
      </c>
      <c r="E7" s="312">
        <v>1.1398068407384065</v>
      </c>
      <c r="F7" s="313">
        <v>40.6708</v>
      </c>
      <c r="G7" s="313">
        <v>61.943309</v>
      </c>
      <c r="H7" s="296">
        <v>2.3560187999999997</v>
      </c>
    </row>
    <row r="8" spans="1:8" ht="12.75">
      <c r="A8" s="1149"/>
      <c r="B8" s="309" t="s">
        <v>66</v>
      </c>
      <c r="C8" s="310" t="s">
        <v>67</v>
      </c>
      <c r="D8" s="311" t="s">
        <v>75</v>
      </c>
      <c r="E8" s="312">
        <v>4.767874341149783</v>
      </c>
      <c r="F8" s="313">
        <v>92.7446</v>
      </c>
      <c r="G8" s="313">
        <v>99.776874</v>
      </c>
      <c r="H8" s="296">
        <v>1.1352866</v>
      </c>
    </row>
    <row r="9" spans="1:8" ht="13.5" customHeight="1" thickBot="1">
      <c r="A9" s="1150"/>
      <c r="B9" s="314" t="s">
        <v>228</v>
      </c>
      <c r="C9" s="315" t="s">
        <v>229</v>
      </c>
      <c r="D9" s="316" t="s">
        <v>75</v>
      </c>
      <c r="E9" s="317">
        <v>9.239683283768054</v>
      </c>
      <c r="F9" s="318">
        <v>86.45230000000001</v>
      </c>
      <c r="G9" s="318">
        <v>98.972295</v>
      </c>
      <c r="H9" s="297">
        <v>1.1277703</v>
      </c>
    </row>
    <row r="10" spans="1:8" ht="14.25" thickBot="1" thickTop="1">
      <c r="A10" s="151">
        <v>2</v>
      </c>
      <c r="B10" s="274" t="s">
        <v>68</v>
      </c>
      <c r="C10" s="153" t="s">
        <v>69</v>
      </c>
      <c r="D10" s="154" t="s">
        <v>75</v>
      </c>
      <c r="E10" s="275">
        <v>11.422553103241295</v>
      </c>
      <c r="F10" s="276">
        <v>75.324</v>
      </c>
      <c r="G10" s="276">
        <v>93.150258</v>
      </c>
      <c r="H10" s="277">
        <v>16.777592</v>
      </c>
    </row>
    <row r="11" spans="1:8" ht="13.5" thickTop="1">
      <c r="A11" s="1101">
        <v>50</v>
      </c>
      <c r="B11" s="278" t="s">
        <v>105</v>
      </c>
      <c r="C11" s="133" t="s">
        <v>106</v>
      </c>
      <c r="D11" s="134" t="s">
        <v>75</v>
      </c>
      <c r="E11" s="279">
        <v>4.39141761225814</v>
      </c>
      <c r="F11" s="280">
        <v>43.0913</v>
      </c>
      <c r="G11" s="280">
        <v>99.928575</v>
      </c>
      <c r="H11" s="281">
        <v>0.21170756000000002</v>
      </c>
    </row>
    <row r="12" spans="1:8" ht="13.5" thickBot="1">
      <c r="A12" s="1102"/>
      <c r="B12" s="286" t="s">
        <v>131</v>
      </c>
      <c r="C12" s="146" t="s">
        <v>132</v>
      </c>
      <c r="D12" s="147" t="s">
        <v>347</v>
      </c>
      <c r="E12" s="287">
        <v>1.826505945151528</v>
      </c>
      <c r="F12" s="288">
        <v>57.0905</v>
      </c>
      <c r="G12" s="288">
        <v>64.917543</v>
      </c>
      <c r="H12" s="289">
        <v>0.16933041999999998</v>
      </c>
    </row>
    <row r="13" spans="1:8" ht="14.25" thickBot="1" thickTop="1">
      <c r="A13" s="151">
        <v>51</v>
      </c>
      <c r="B13" s="274" t="s">
        <v>259</v>
      </c>
      <c r="C13" s="153" t="s">
        <v>260</v>
      </c>
      <c r="D13" s="154" t="s">
        <v>251</v>
      </c>
      <c r="E13" s="275">
        <v>1.7971459341351639</v>
      </c>
      <c r="F13" s="276">
        <v>7.841099999999999</v>
      </c>
      <c r="G13" s="276">
        <v>26.486622999999998</v>
      </c>
      <c r="H13" s="277">
        <v>0.3643916</v>
      </c>
    </row>
    <row r="14" spans="1:8" ht="14.25" thickBot="1" thickTop="1">
      <c r="A14" s="319">
        <v>53</v>
      </c>
      <c r="B14" s="274" t="s">
        <v>152</v>
      </c>
      <c r="C14" s="153" t="s">
        <v>153</v>
      </c>
      <c r="D14" s="154" t="s">
        <v>348</v>
      </c>
      <c r="E14" s="275">
        <v>1.3117520727491794</v>
      </c>
      <c r="F14" s="276">
        <v>90.0854</v>
      </c>
      <c r="G14" s="276">
        <v>100</v>
      </c>
      <c r="H14" s="277">
        <v>0.10828265000000001</v>
      </c>
    </row>
    <row r="15" spans="1:8" ht="14.25" thickBot="1" thickTop="1">
      <c r="A15" s="290" t="s">
        <v>84</v>
      </c>
      <c r="B15" s="291"/>
      <c r="C15" s="291"/>
      <c r="D15" s="291"/>
      <c r="E15" s="291"/>
      <c r="F15" s="292"/>
      <c r="G15" s="301">
        <v>55.73735221589109</v>
      </c>
      <c r="H15" s="294">
        <v>35.214859129999994</v>
      </c>
    </row>
    <row r="16" ht="12.75">
      <c r="H16" s="295"/>
    </row>
    <row r="17" spans="1:8" ht="12.75">
      <c r="A17" s="1142" t="s">
        <v>326</v>
      </c>
      <c r="B17" s="1142"/>
      <c r="C17" s="1142"/>
      <c r="D17" s="1142"/>
      <c r="E17" s="1142"/>
      <c r="F17" s="1142"/>
      <c r="G17" s="1142"/>
      <c r="H17" s="1142"/>
    </row>
  </sheetData>
  <mergeCells count="8">
    <mergeCell ref="A5:A9"/>
    <mergeCell ref="A11:A12"/>
    <mergeCell ref="A17:H17"/>
    <mergeCell ref="C1:H1"/>
    <mergeCell ref="A2:H2"/>
    <mergeCell ref="A3:C3"/>
    <mergeCell ref="D3:D4"/>
    <mergeCell ref="E3:E4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&amp;C77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271" customWidth="1"/>
    <col min="3" max="3" width="53.7109375" style="271" customWidth="1"/>
    <col min="4" max="4" width="14.7109375" style="271" customWidth="1"/>
    <col min="5" max="8" width="10.7109375" style="271" customWidth="1"/>
    <col min="9" max="16384" width="11.421875" style="271" customWidth="1"/>
  </cols>
  <sheetData>
    <row r="1" spans="1:8" ht="12.75">
      <c r="A1" s="269"/>
      <c r="B1" s="269"/>
      <c r="C1" s="1143" t="s">
        <v>349</v>
      </c>
      <c r="D1" s="1143"/>
      <c r="E1" s="1143"/>
      <c r="F1" s="1143"/>
      <c r="G1" s="1143"/>
      <c r="H1" s="1143"/>
    </row>
    <row r="2" spans="1:8" ht="18" customHeight="1" thickBot="1">
      <c r="A2" s="1144" t="s">
        <v>350</v>
      </c>
      <c r="B2" s="1144"/>
      <c r="C2" s="1144"/>
      <c r="D2" s="1144"/>
      <c r="E2" s="1144"/>
      <c r="F2" s="1144"/>
      <c r="G2" s="1144"/>
      <c r="H2" s="1144"/>
    </row>
    <row r="3" spans="1:8" ht="12.75">
      <c r="A3" s="1087" t="s">
        <v>40</v>
      </c>
      <c r="B3" s="1088"/>
      <c r="C3" s="1089"/>
      <c r="D3" s="1090" t="s">
        <v>41</v>
      </c>
      <c r="E3" s="1092" t="s">
        <v>42</v>
      </c>
      <c r="F3" s="126" t="s">
        <v>43</v>
      </c>
      <c r="G3" s="126" t="s">
        <v>44</v>
      </c>
      <c r="H3" s="127" t="s">
        <v>45</v>
      </c>
    </row>
    <row r="4" spans="1:8" ht="13.5" thickBot="1">
      <c r="A4" s="128" t="s">
        <v>46</v>
      </c>
      <c r="B4" s="129" t="s">
        <v>47</v>
      </c>
      <c r="C4" s="129" t="s">
        <v>48</v>
      </c>
      <c r="D4" s="1091"/>
      <c r="E4" s="1093"/>
      <c r="F4" s="272" t="s">
        <v>49</v>
      </c>
      <c r="G4" s="272" t="s">
        <v>49</v>
      </c>
      <c r="H4" s="273" t="s">
        <v>49</v>
      </c>
    </row>
    <row r="5" spans="1:8" ht="13.5" thickTop="1">
      <c r="A5" s="1101">
        <v>1</v>
      </c>
      <c r="B5" s="278" t="s">
        <v>53</v>
      </c>
      <c r="C5" s="133" t="s">
        <v>54</v>
      </c>
      <c r="D5" s="134" t="s">
        <v>75</v>
      </c>
      <c r="E5" s="279">
        <v>2.958677962237934</v>
      </c>
      <c r="F5" s="280">
        <v>35.1248</v>
      </c>
      <c r="G5" s="320">
        <v>100</v>
      </c>
      <c r="H5" s="281">
        <v>9.0194515</v>
      </c>
    </row>
    <row r="6" spans="1:8" ht="12.75">
      <c r="A6" s="1102"/>
      <c r="B6" s="282" t="s">
        <v>56</v>
      </c>
      <c r="C6" s="140" t="s">
        <v>57</v>
      </c>
      <c r="D6" s="141" t="s">
        <v>75</v>
      </c>
      <c r="E6" s="283">
        <v>2.9040343205362196</v>
      </c>
      <c r="F6" s="284">
        <v>91.337</v>
      </c>
      <c r="G6" s="321">
        <v>98.823578</v>
      </c>
      <c r="H6" s="285">
        <v>3.9450277</v>
      </c>
    </row>
    <row r="7" spans="1:8" ht="12.75">
      <c r="A7" s="1102"/>
      <c r="B7" s="282" t="s">
        <v>50</v>
      </c>
      <c r="C7" s="140" t="s">
        <v>51</v>
      </c>
      <c r="D7" s="141" t="s">
        <v>351</v>
      </c>
      <c r="E7" s="283">
        <v>1.1925453105527903</v>
      </c>
      <c r="F7" s="284">
        <v>26.117800000000003</v>
      </c>
      <c r="G7" s="321">
        <v>39.778489</v>
      </c>
      <c r="H7" s="285">
        <v>1.5129780000000002</v>
      </c>
    </row>
    <row r="8" spans="1:8" ht="12.75">
      <c r="A8" s="1102"/>
      <c r="B8" s="282" t="s">
        <v>228</v>
      </c>
      <c r="C8" s="140" t="s">
        <v>229</v>
      </c>
      <c r="D8" s="141" t="s">
        <v>75</v>
      </c>
      <c r="E8" s="283">
        <v>24.085251099739683</v>
      </c>
      <c r="F8" s="284">
        <v>86.45230000000001</v>
      </c>
      <c r="G8" s="321">
        <v>98.972295</v>
      </c>
      <c r="H8" s="285">
        <v>1.1277703</v>
      </c>
    </row>
    <row r="9" spans="1:8" ht="12.75">
      <c r="A9" s="1102"/>
      <c r="B9" s="282" t="s">
        <v>90</v>
      </c>
      <c r="C9" s="140" t="s">
        <v>91</v>
      </c>
      <c r="D9" s="141" t="s">
        <v>75</v>
      </c>
      <c r="E9" s="283">
        <v>2.8695342483292294</v>
      </c>
      <c r="F9" s="284">
        <v>99.9688</v>
      </c>
      <c r="G9" s="321">
        <v>99.9688</v>
      </c>
      <c r="H9" s="285">
        <v>1.0153831</v>
      </c>
    </row>
    <row r="10" spans="1:8" ht="13.5" thickBot="1">
      <c r="A10" s="1103"/>
      <c r="B10" s="286" t="s">
        <v>62</v>
      </c>
      <c r="C10" s="146" t="s">
        <v>63</v>
      </c>
      <c r="D10" s="147" t="s">
        <v>75</v>
      </c>
      <c r="E10" s="287">
        <v>1.4332326125657988</v>
      </c>
      <c r="F10" s="288">
        <v>41.2314</v>
      </c>
      <c r="G10" s="322">
        <v>94.940443</v>
      </c>
      <c r="H10" s="289">
        <v>0.15028845000000002</v>
      </c>
    </row>
    <row r="11" spans="1:8" ht="14.25" thickBot="1" thickTop="1">
      <c r="A11" s="151">
        <v>2</v>
      </c>
      <c r="B11" s="274" t="s">
        <v>95</v>
      </c>
      <c r="C11" s="153" t="s">
        <v>96</v>
      </c>
      <c r="D11" s="154" t="s">
        <v>100</v>
      </c>
      <c r="E11" s="275">
        <v>4.054292236574481</v>
      </c>
      <c r="F11" s="276">
        <v>33.490700000000004</v>
      </c>
      <c r="G11" s="323">
        <v>56.449788999999996</v>
      </c>
      <c r="H11" s="277">
        <v>1.7368277</v>
      </c>
    </row>
    <row r="12" spans="1:8" ht="14.25" thickBot="1" thickTop="1">
      <c r="A12" s="151">
        <v>3</v>
      </c>
      <c r="B12" s="274" t="s">
        <v>352</v>
      </c>
      <c r="C12" s="153" t="s">
        <v>353</v>
      </c>
      <c r="D12" s="154" t="s">
        <v>100</v>
      </c>
      <c r="E12" s="275">
        <v>4.353535330246664</v>
      </c>
      <c r="F12" s="276">
        <v>100</v>
      </c>
      <c r="G12" s="323">
        <v>100</v>
      </c>
      <c r="H12" s="277">
        <v>5.4506</v>
      </c>
    </row>
    <row r="13" spans="1:8" ht="14.25" thickBot="1" thickTop="1">
      <c r="A13" s="151">
        <v>50</v>
      </c>
      <c r="B13" s="274" t="s">
        <v>105</v>
      </c>
      <c r="C13" s="153" t="s">
        <v>106</v>
      </c>
      <c r="D13" s="154" t="s">
        <v>75</v>
      </c>
      <c r="E13" s="275">
        <v>4.839408228592858</v>
      </c>
      <c r="F13" s="276">
        <v>43.1221</v>
      </c>
      <c r="G13" s="323">
        <v>100</v>
      </c>
      <c r="H13" s="277">
        <v>0.21185888</v>
      </c>
    </row>
    <row r="14" spans="1:8" ht="14.25" thickBot="1" thickTop="1">
      <c r="A14" s="151">
        <v>51</v>
      </c>
      <c r="B14" s="274" t="s">
        <v>146</v>
      </c>
      <c r="C14" s="153" t="s">
        <v>147</v>
      </c>
      <c r="D14" s="154" t="s">
        <v>336</v>
      </c>
      <c r="E14" s="275">
        <v>1.0546391655596092</v>
      </c>
      <c r="F14" s="276">
        <v>100</v>
      </c>
      <c r="G14" s="323">
        <v>100</v>
      </c>
      <c r="H14" s="277">
        <v>0.22390000000000002</v>
      </c>
    </row>
    <row r="15" spans="1:8" ht="14.25" thickBot="1" thickTop="1">
      <c r="A15" s="300" t="s">
        <v>84</v>
      </c>
      <c r="B15" s="324"/>
      <c r="C15" s="324"/>
      <c r="D15" s="324"/>
      <c r="E15" s="324"/>
      <c r="F15" s="325"/>
      <c r="G15" s="303">
        <v>38.61045525482748</v>
      </c>
      <c r="H15" s="294">
        <v>24.39408563</v>
      </c>
    </row>
    <row r="16" ht="12.75">
      <c r="H16" s="295"/>
    </row>
    <row r="17" spans="1:8" ht="12.75">
      <c r="A17" s="1142" t="s">
        <v>326</v>
      </c>
      <c r="B17" s="1142"/>
      <c r="C17" s="1142"/>
      <c r="D17" s="1142"/>
      <c r="E17" s="1142"/>
      <c r="F17" s="1142"/>
      <c r="G17" s="1142"/>
      <c r="H17" s="1142"/>
    </row>
  </sheetData>
  <mergeCells count="7">
    <mergeCell ref="A5:A10"/>
    <mergeCell ref="A17:H17"/>
    <mergeCell ref="C1:H1"/>
    <mergeCell ref="A2:H2"/>
    <mergeCell ref="A3:C3"/>
    <mergeCell ref="D3:D4"/>
    <mergeCell ref="E3:E4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&amp;C78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271" customWidth="1"/>
    <col min="3" max="3" width="53.7109375" style="271" customWidth="1"/>
    <col min="4" max="4" width="14.7109375" style="271" customWidth="1"/>
    <col min="5" max="8" width="10.7109375" style="271" customWidth="1"/>
    <col min="9" max="16384" width="11.421875" style="271" customWidth="1"/>
  </cols>
  <sheetData>
    <row r="1" spans="1:8" ht="12.75">
      <c r="A1" s="269"/>
      <c r="B1" s="269"/>
      <c r="C1" s="1143" t="s">
        <v>354</v>
      </c>
      <c r="D1" s="1143"/>
      <c r="E1" s="1143"/>
      <c r="F1" s="1143"/>
      <c r="G1" s="1143"/>
      <c r="H1" s="1143"/>
    </row>
    <row r="2" spans="1:8" ht="18" customHeight="1" thickBot="1">
      <c r="A2" s="1144" t="s">
        <v>355</v>
      </c>
      <c r="B2" s="1144"/>
      <c r="C2" s="1144"/>
      <c r="D2" s="1144"/>
      <c r="E2" s="1144"/>
      <c r="F2" s="1144"/>
      <c r="G2" s="1144"/>
      <c r="H2" s="1144"/>
    </row>
    <row r="3" spans="1:8" ht="12.75">
      <c r="A3" s="1087" t="s">
        <v>40</v>
      </c>
      <c r="B3" s="1088"/>
      <c r="C3" s="1089"/>
      <c r="D3" s="1090" t="s">
        <v>41</v>
      </c>
      <c r="E3" s="1092" t="s">
        <v>42</v>
      </c>
      <c r="F3" s="126" t="s">
        <v>43</v>
      </c>
      <c r="G3" s="126" t="s">
        <v>44</v>
      </c>
      <c r="H3" s="127" t="s">
        <v>45</v>
      </c>
    </row>
    <row r="4" spans="1:8" ht="13.5" thickBot="1">
      <c r="A4" s="128" t="s">
        <v>46</v>
      </c>
      <c r="B4" s="129" t="s">
        <v>47</v>
      </c>
      <c r="C4" s="129" t="s">
        <v>48</v>
      </c>
      <c r="D4" s="1091"/>
      <c r="E4" s="1093"/>
      <c r="F4" s="272" t="s">
        <v>49</v>
      </c>
      <c r="G4" s="272" t="s">
        <v>49</v>
      </c>
      <c r="H4" s="273" t="s">
        <v>49</v>
      </c>
    </row>
    <row r="5" spans="1:8" ht="13.5" thickTop="1">
      <c r="A5" s="1101">
        <v>1</v>
      </c>
      <c r="B5" s="278" t="s">
        <v>168</v>
      </c>
      <c r="C5" s="133" t="s">
        <v>169</v>
      </c>
      <c r="D5" s="134" t="s">
        <v>75</v>
      </c>
      <c r="E5" s="279">
        <v>5.531874362271455</v>
      </c>
      <c r="F5" s="280">
        <v>86.6208</v>
      </c>
      <c r="G5" s="320">
        <v>96.413521</v>
      </c>
      <c r="H5" s="281">
        <v>7.0142059</v>
      </c>
    </row>
    <row r="6" spans="1:8" ht="12.75">
      <c r="A6" s="1102"/>
      <c r="B6" s="282" t="s">
        <v>64</v>
      </c>
      <c r="C6" s="140" t="s">
        <v>65</v>
      </c>
      <c r="D6" s="141" t="s">
        <v>280</v>
      </c>
      <c r="E6" s="283">
        <v>4.709932726813819</v>
      </c>
      <c r="F6" s="284">
        <v>94.01899999999999</v>
      </c>
      <c r="G6" s="321">
        <v>94.01899999999999</v>
      </c>
      <c r="H6" s="285">
        <v>2.0093740999999996</v>
      </c>
    </row>
    <row r="7" spans="1:8" ht="12.75">
      <c r="A7" s="1102"/>
      <c r="B7" s="282" t="s">
        <v>228</v>
      </c>
      <c r="C7" s="140" t="s">
        <v>229</v>
      </c>
      <c r="D7" s="141" t="s">
        <v>75</v>
      </c>
      <c r="E7" s="283">
        <v>9.239683283768054</v>
      </c>
      <c r="F7" s="284">
        <v>50.1992</v>
      </c>
      <c r="G7" s="321">
        <v>97.802335</v>
      </c>
      <c r="H7" s="285">
        <v>0.30521114</v>
      </c>
    </row>
    <row r="8" spans="1:8" ht="12.75">
      <c r="A8" s="1102"/>
      <c r="B8" s="282" t="s">
        <v>283</v>
      </c>
      <c r="C8" s="140" t="s">
        <v>284</v>
      </c>
      <c r="D8" s="141" t="s">
        <v>285</v>
      </c>
      <c r="E8" s="283">
        <v>26.80780318103307</v>
      </c>
      <c r="F8" s="284">
        <v>91.1017</v>
      </c>
      <c r="G8" s="321">
        <v>99.561653</v>
      </c>
      <c r="H8" s="285">
        <v>0.30473519</v>
      </c>
    </row>
    <row r="9" spans="1:8" ht="12.75">
      <c r="A9" s="1102"/>
      <c r="B9" s="282" t="s">
        <v>181</v>
      </c>
      <c r="C9" s="140" t="s">
        <v>182</v>
      </c>
      <c r="D9" s="141" t="s">
        <v>336</v>
      </c>
      <c r="E9" s="283">
        <v>3.000353241644183</v>
      </c>
      <c r="F9" s="284">
        <v>78.2597</v>
      </c>
      <c r="G9" s="321">
        <v>99.829323</v>
      </c>
      <c r="H9" s="285">
        <v>0.28963915</v>
      </c>
    </row>
    <row r="10" spans="1:8" ht="13.5" thickBot="1">
      <c r="A10" s="1103"/>
      <c r="B10" s="286" t="s">
        <v>53</v>
      </c>
      <c r="C10" s="146" t="s">
        <v>54</v>
      </c>
      <c r="D10" s="147" t="s">
        <v>356</v>
      </c>
      <c r="E10" s="287">
        <v>13.198983411581171</v>
      </c>
      <c r="F10" s="288">
        <v>54.057599999999994</v>
      </c>
      <c r="G10" s="322">
        <v>100</v>
      </c>
      <c r="H10" s="289">
        <v>0.18660684</v>
      </c>
    </row>
    <row r="11" spans="1:8" ht="13.5" thickTop="1">
      <c r="A11" s="1101">
        <v>50</v>
      </c>
      <c r="B11" s="278" t="s">
        <v>128</v>
      </c>
      <c r="C11" s="133" t="s">
        <v>129</v>
      </c>
      <c r="D11" s="134" t="s">
        <v>75</v>
      </c>
      <c r="E11" s="279">
        <v>1.4329091930646232</v>
      </c>
      <c r="F11" s="280">
        <v>98.9915</v>
      </c>
      <c r="G11" s="320">
        <v>99.34327499999999</v>
      </c>
      <c r="H11" s="281">
        <v>0.40685506</v>
      </c>
    </row>
    <row r="12" spans="1:8" ht="12.75">
      <c r="A12" s="1102"/>
      <c r="B12" s="282" t="s">
        <v>213</v>
      </c>
      <c r="C12" s="140" t="s">
        <v>214</v>
      </c>
      <c r="D12" s="141" t="s">
        <v>357</v>
      </c>
      <c r="E12" s="283">
        <v>5.711625988885264</v>
      </c>
      <c r="F12" s="284">
        <v>100</v>
      </c>
      <c r="G12" s="321">
        <v>100</v>
      </c>
      <c r="H12" s="285">
        <v>0.3935</v>
      </c>
    </row>
    <row r="13" spans="1:8" ht="12.75">
      <c r="A13" s="1102"/>
      <c r="B13" s="282" t="s">
        <v>125</v>
      </c>
      <c r="C13" s="140" t="s">
        <v>126</v>
      </c>
      <c r="D13" s="141" t="s">
        <v>336</v>
      </c>
      <c r="E13" s="283">
        <v>1.3934127510026577</v>
      </c>
      <c r="F13" s="284">
        <v>90.8217</v>
      </c>
      <c r="G13" s="321">
        <v>95.06353</v>
      </c>
      <c r="H13" s="285">
        <v>0.35402299</v>
      </c>
    </row>
    <row r="14" spans="1:8" ht="12.75">
      <c r="A14" s="1102"/>
      <c r="B14" s="282" t="s">
        <v>193</v>
      </c>
      <c r="C14" s="140" t="s">
        <v>194</v>
      </c>
      <c r="D14" s="141" t="s">
        <v>336</v>
      </c>
      <c r="E14" s="283">
        <v>2.278772272810319</v>
      </c>
      <c r="F14" s="284">
        <v>90.1854</v>
      </c>
      <c r="G14" s="321">
        <v>92.300843</v>
      </c>
      <c r="H14" s="285">
        <v>0.25865173</v>
      </c>
    </row>
    <row r="15" spans="1:8" ht="12.75">
      <c r="A15" s="1102"/>
      <c r="B15" s="282" t="s">
        <v>137</v>
      </c>
      <c r="C15" s="140" t="s">
        <v>138</v>
      </c>
      <c r="D15" s="141" t="s">
        <v>336</v>
      </c>
      <c r="E15" s="283">
        <v>1.3938093884743112</v>
      </c>
      <c r="F15" s="284">
        <v>95.345</v>
      </c>
      <c r="G15" s="321">
        <v>97.181438</v>
      </c>
      <c r="H15" s="285">
        <v>0.22539558</v>
      </c>
    </row>
    <row r="16" spans="1:8" ht="12.75">
      <c r="A16" s="1102"/>
      <c r="B16" s="282" t="s">
        <v>190</v>
      </c>
      <c r="C16" s="140" t="s">
        <v>191</v>
      </c>
      <c r="D16" s="141" t="s">
        <v>100</v>
      </c>
      <c r="E16" s="283">
        <v>1.1938533093302761</v>
      </c>
      <c r="F16" s="284">
        <v>52.779900000000005</v>
      </c>
      <c r="G16" s="321">
        <v>52.94153</v>
      </c>
      <c r="H16" s="285">
        <v>0.18045448</v>
      </c>
    </row>
    <row r="17" spans="1:8" ht="12.75">
      <c r="A17" s="1102"/>
      <c r="B17" s="282" t="s">
        <v>254</v>
      </c>
      <c r="C17" s="140" t="s">
        <v>255</v>
      </c>
      <c r="D17" s="141" t="s">
        <v>340</v>
      </c>
      <c r="E17" s="283">
        <v>1.3826837639729646</v>
      </c>
      <c r="F17" s="284">
        <v>81.7756</v>
      </c>
      <c r="G17" s="321">
        <v>81.801695</v>
      </c>
      <c r="H17" s="285">
        <v>0.10720781</v>
      </c>
    </row>
    <row r="18" spans="1:8" ht="13.5" thickBot="1">
      <c r="A18" s="1103"/>
      <c r="B18" s="286" t="s">
        <v>134</v>
      </c>
      <c r="C18" s="146" t="s">
        <v>135</v>
      </c>
      <c r="D18" s="147" t="s">
        <v>336</v>
      </c>
      <c r="E18" s="287">
        <v>2.0177887745132495</v>
      </c>
      <c r="F18" s="288">
        <v>94.1588</v>
      </c>
      <c r="G18" s="322">
        <v>96.453822</v>
      </c>
      <c r="H18" s="289">
        <v>0.10479873999999999</v>
      </c>
    </row>
    <row r="19" spans="1:8" ht="13.5" thickTop="1">
      <c r="A19" s="1101">
        <v>51</v>
      </c>
      <c r="B19" s="278" t="s">
        <v>358</v>
      </c>
      <c r="C19" s="133" t="s">
        <v>359</v>
      </c>
      <c r="D19" s="134" t="s">
        <v>75</v>
      </c>
      <c r="E19" s="279">
        <v>1.142977972485891</v>
      </c>
      <c r="F19" s="280">
        <v>99.9263</v>
      </c>
      <c r="G19" s="320">
        <v>99.936993</v>
      </c>
      <c r="H19" s="281">
        <v>0.8888444400000001</v>
      </c>
    </row>
    <row r="20" spans="1:8" ht="12.75">
      <c r="A20" s="1102"/>
      <c r="B20" s="282" t="s">
        <v>143</v>
      </c>
      <c r="C20" s="140" t="s">
        <v>144</v>
      </c>
      <c r="D20" s="141" t="s">
        <v>100</v>
      </c>
      <c r="E20" s="283">
        <v>1.1359185547488566</v>
      </c>
      <c r="F20" s="284">
        <v>73.6975</v>
      </c>
      <c r="G20" s="321">
        <v>74.110741</v>
      </c>
      <c r="H20" s="285">
        <v>0.66453036</v>
      </c>
    </row>
    <row r="21" spans="1:8" ht="12.75">
      <c r="A21" s="1102"/>
      <c r="B21" s="282" t="s">
        <v>287</v>
      </c>
      <c r="C21" s="140" t="s">
        <v>288</v>
      </c>
      <c r="D21" s="141" t="s">
        <v>100</v>
      </c>
      <c r="E21" s="283">
        <v>1.0695521371191818</v>
      </c>
      <c r="F21" s="284">
        <v>73.7371</v>
      </c>
      <c r="G21" s="321">
        <v>75.12006</v>
      </c>
      <c r="H21" s="285">
        <v>0.31891296</v>
      </c>
    </row>
    <row r="22" spans="1:8" ht="13.5" thickBot="1">
      <c r="A22" s="1103"/>
      <c r="B22" s="286" t="s">
        <v>146</v>
      </c>
      <c r="C22" s="146" t="s">
        <v>147</v>
      </c>
      <c r="D22" s="147" t="s">
        <v>100</v>
      </c>
      <c r="E22" s="287">
        <v>1.0166991608770588</v>
      </c>
      <c r="F22" s="288">
        <v>28.4034</v>
      </c>
      <c r="G22" s="322">
        <v>28.976142</v>
      </c>
      <c r="H22" s="289">
        <v>0.18016277</v>
      </c>
    </row>
    <row r="23" spans="1:8" ht="13.5" thickTop="1">
      <c r="A23" s="1101">
        <v>52</v>
      </c>
      <c r="B23" s="278" t="s">
        <v>148</v>
      </c>
      <c r="C23" s="133" t="s">
        <v>149</v>
      </c>
      <c r="D23" s="134" t="s">
        <v>100</v>
      </c>
      <c r="E23" s="279">
        <v>3.7325702194832537</v>
      </c>
      <c r="F23" s="280">
        <v>95.14590000000001</v>
      </c>
      <c r="G23" s="320">
        <v>99.791807</v>
      </c>
      <c r="H23" s="281">
        <v>1.0151116</v>
      </c>
    </row>
    <row r="24" spans="1:8" ht="12.75">
      <c r="A24" s="1102"/>
      <c r="B24" s="282" t="s">
        <v>150</v>
      </c>
      <c r="C24" s="140" t="s">
        <v>151</v>
      </c>
      <c r="D24" s="141" t="s">
        <v>336</v>
      </c>
      <c r="E24" s="283">
        <v>1.2304855257617804</v>
      </c>
      <c r="F24" s="284">
        <v>99.175</v>
      </c>
      <c r="G24" s="321">
        <v>99.676873</v>
      </c>
      <c r="H24" s="285">
        <v>0.35137703</v>
      </c>
    </row>
    <row r="25" spans="1:8" ht="12.75">
      <c r="A25" s="1102"/>
      <c r="B25" s="282" t="s">
        <v>269</v>
      </c>
      <c r="C25" s="140" t="s">
        <v>270</v>
      </c>
      <c r="D25" s="141" t="s">
        <v>336</v>
      </c>
      <c r="E25" s="283">
        <v>1.733803968822715</v>
      </c>
      <c r="F25" s="284">
        <v>93.82350000000001</v>
      </c>
      <c r="G25" s="321">
        <v>98.942279</v>
      </c>
      <c r="H25" s="285">
        <v>0.19412082</v>
      </c>
    </row>
    <row r="26" spans="1:8" ht="12.75">
      <c r="A26" s="1102"/>
      <c r="B26" s="282" t="s">
        <v>110</v>
      </c>
      <c r="C26" s="140" t="s">
        <v>111</v>
      </c>
      <c r="D26" s="141" t="s">
        <v>100</v>
      </c>
      <c r="E26" s="283">
        <v>2.046310744698326</v>
      </c>
      <c r="F26" s="284">
        <v>83.0957</v>
      </c>
      <c r="G26" s="321">
        <v>83.513434</v>
      </c>
      <c r="H26" s="285">
        <v>0.1585466</v>
      </c>
    </row>
    <row r="27" spans="1:8" ht="13.5" thickBot="1">
      <c r="A27" s="1103"/>
      <c r="B27" s="286" t="s">
        <v>295</v>
      </c>
      <c r="C27" s="146" t="s">
        <v>296</v>
      </c>
      <c r="D27" s="147" t="s">
        <v>100</v>
      </c>
      <c r="E27" s="287">
        <v>1.2142006627774828</v>
      </c>
      <c r="F27" s="288">
        <v>50.814800000000005</v>
      </c>
      <c r="G27" s="322">
        <v>51.091255000000004</v>
      </c>
      <c r="H27" s="289">
        <v>0.14731211</v>
      </c>
    </row>
    <row r="28" spans="1:8" ht="13.5" thickTop="1">
      <c r="A28" s="1101">
        <v>53</v>
      </c>
      <c r="B28" s="278" t="s">
        <v>152</v>
      </c>
      <c r="C28" s="133" t="s">
        <v>153</v>
      </c>
      <c r="D28" s="134" t="s">
        <v>340</v>
      </c>
      <c r="E28" s="279">
        <v>1.9334242883136965</v>
      </c>
      <c r="F28" s="280">
        <v>95.6471</v>
      </c>
      <c r="G28" s="320">
        <v>99.594114</v>
      </c>
      <c r="H28" s="281">
        <v>0.23710915999999999</v>
      </c>
    </row>
    <row r="29" spans="1:8" ht="13.5" thickBot="1">
      <c r="A29" s="1103"/>
      <c r="B29" s="286" t="s">
        <v>315</v>
      </c>
      <c r="C29" s="146" t="s">
        <v>316</v>
      </c>
      <c r="D29" s="147" t="s">
        <v>100</v>
      </c>
      <c r="E29" s="287">
        <v>1.138343943558241</v>
      </c>
      <c r="F29" s="288">
        <v>40.746300000000005</v>
      </c>
      <c r="G29" s="322">
        <v>41.91424</v>
      </c>
      <c r="H29" s="289">
        <v>0.12908428</v>
      </c>
    </row>
    <row r="30" spans="1:8" ht="14.25" thickBot="1" thickTop="1">
      <c r="A30" s="300" t="s">
        <v>84</v>
      </c>
      <c r="B30" s="324"/>
      <c r="C30" s="324"/>
      <c r="D30" s="324"/>
      <c r="E30" s="324"/>
      <c r="F30" s="325"/>
      <c r="G30" s="303">
        <v>32.296049626425486</v>
      </c>
      <c r="H30" s="294">
        <v>16.425770840000002</v>
      </c>
    </row>
    <row r="31" ht="12.75">
      <c r="H31" s="295"/>
    </row>
    <row r="32" spans="1:9" ht="12.75">
      <c r="A32" s="1142" t="s">
        <v>326</v>
      </c>
      <c r="B32" s="1142"/>
      <c r="C32" s="1142"/>
      <c r="D32" s="1142"/>
      <c r="E32" s="1142"/>
      <c r="F32" s="1142"/>
      <c r="G32" s="1142"/>
      <c r="H32" s="1142"/>
      <c r="I32" s="326"/>
    </row>
  </sheetData>
  <mergeCells count="11">
    <mergeCell ref="C1:H1"/>
    <mergeCell ref="A2:H2"/>
    <mergeCell ref="A3:C3"/>
    <mergeCell ref="D3:D4"/>
    <mergeCell ref="E3:E4"/>
    <mergeCell ref="A28:A29"/>
    <mergeCell ref="A32:H32"/>
    <mergeCell ref="A5:A10"/>
    <mergeCell ref="A11:A18"/>
    <mergeCell ref="A19:A22"/>
    <mergeCell ref="A23:A27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&amp;C79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271" customWidth="1"/>
    <col min="3" max="3" width="53.7109375" style="271" customWidth="1"/>
    <col min="4" max="4" width="14.7109375" style="271" customWidth="1"/>
    <col min="5" max="8" width="10.7109375" style="271" customWidth="1"/>
    <col min="9" max="16384" width="11.421875" style="271" customWidth="1"/>
  </cols>
  <sheetData>
    <row r="1" spans="1:8" ht="12.75">
      <c r="A1" s="269"/>
      <c r="B1" s="269"/>
      <c r="C1" s="1143" t="s">
        <v>360</v>
      </c>
      <c r="D1" s="1143"/>
      <c r="E1" s="1143"/>
      <c r="F1" s="1143"/>
      <c r="G1" s="1143"/>
      <c r="H1" s="1143"/>
    </row>
    <row r="2" spans="1:8" ht="13.5" thickBot="1">
      <c r="A2" s="1144" t="s">
        <v>361</v>
      </c>
      <c r="B2" s="1144"/>
      <c r="C2" s="1144"/>
      <c r="D2" s="1144"/>
      <c r="E2" s="1144"/>
      <c r="F2" s="1144"/>
      <c r="G2" s="1144"/>
      <c r="H2" s="1144"/>
    </row>
    <row r="3" spans="1:8" ht="12.75">
      <c r="A3" s="1087" t="s">
        <v>40</v>
      </c>
      <c r="B3" s="1088"/>
      <c r="C3" s="1089"/>
      <c r="D3" s="1090" t="s">
        <v>41</v>
      </c>
      <c r="E3" s="1092" t="s">
        <v>42</v>
      </c>
      <c r="F3" s="126" t="s">
        <v>43</v>
      </c>
      <c r="G3" s="126" t="s">
        <v>44</v>
      </c>
      <c r="H3" s="127" t="s">
        <v>45</v>
      </c>
    </row>
    <row r="4" spans="1:8" ht="13.5" thickBot="1">
      <c r="A4" s="128" t="s">
        <v>46</v>
      </c>
      <c r="B4" s="129" t="s">
        <v>47</v>
      </c>
      <c r="C4" s="129" t="s">
        <v>48</v>
      </c>
      <c r="D4" s="1091"/>
      <c r="E4" s="1093"/>
      <c r="F4" s="272" t="s">
        <v>49</v>
      </c>
      <c r="G4" s="272" t="s">
        <v>49</v>
      </c>
      <c r="H4" s="273" t="s">
        <v>49</v>
      </c>
    </row>
    <row r="5" spans="1:8" ht="13.5" thickTop="1">
      <c r="A5" s="1101">
        <v>1</v>
      </c>
      <c r="B5" s="278" t="s">
        <v>64</v>
      </c>
      <c r="C5" s="133" t="s">
        <v>65</v>
      </c>
      <c r="D5" s="134" t="s">
        <v>280</v>
      </c>
      <c r="E5" s="279">
        <v>17.841960017904917</v>
      </c>
      <c r="F5" s="280">
        <v>94.021</v>
      </c>
      <c r="G5" s="280">
        <v>94.021</v>
      </c>
      <c r="H5" s="299">
        <v>2.0094168</v>
      </c>
    </row>
    <row r="6" spans="1:8" ht="12.75">
      <c r="A6" s="1102"/>
      <c r="B6" s="282" t="s">
        <v>90</v>
      </c>
      <c r="C6" s="140" t="s">
        <v>91</v>
      </c>
      <c r="D6" s="141" t="s">
        <v>75</v>
      </c>
      <c r="E6" s="283">
        <v>2.8695342483292294</v>
      </c>
      <c r="F6" s="284">
        <v>84.72279999999999</v>
      </c>
      <c r="G6" s="284">
        <v>99.976989</v>
      </c>
      <c r="H6" s="296">
        <v>1.5272132</v>
      </c>
    </row>
    <row r="7" spans="1:8" ht="12.75">
      <c r="A7" s="1102"/>
      <c r="B7" s="282" t="s">
        <v>362</v>
      </c>
      <c r="C7" s="140" t="s">
        <v>363</v>
      </c>
      <c r="D7" s="141" t="s">
        <v>75</v>
      </c>
      <c r="E7" s="283">
        <v>3.4908569057500625</v>
      </c>
      <c r="F7" s="284">
        <v>83.87689999999999</v>
      </c>
      <c r="G7" s="284">
        <v>89.394413</v>
      </c>
      <c r="H7" s="296">
        <v>0.46593618000000003</v>
      </c>
    </row>
    <row r="8" spans="1:8" ht="12.75">
      <c r="A8" s="1102"/>
      <c r="B8" s="282" t="s">
        <v>228</v>
      </c>
      <c r="C8" s="140" t="s">
        <v>229</v>
      </c>
      <c r="D8" s="141" t="s">
        <v>75</v>
      </c>
      <c r="E8" s="283">
        <v>24.085251099739683</v>
      </c>
      <c r="F8" s="284">
        <v>51.3272</v>
      </c>
      <c r="G8" s="284">
        <v>100</v>
      </c>
      <c r="H8" s="296">
        <v>0.31206938</v>
      </c>
    </row>
    <row r="9" spans="1:8" ht="12.75">
      <c r="A9" s="1102"/>
      <c r="B9" s="282" t="s">
        <v>283</v>
      </c>
      <c r="C9" s="140" t="s">
        <v>284</v>
      </c>
      <c r="D9" s="141" t="s">
        <v>285</v>
      </c>
      <c r="E9" s="283">
        <v>3.4146346444842535</v>
      </c>
      <c r="F9" s="284">
        <v>90.2582</v>
      </c>
      <c r="G9" s="284">
        <v>98.639823</v>
      </c>
      <c r="H9" s="296">
        <v>0.30191367999999996</v>
      </c>
    </row>
    <row r="10" spans="1:8" ht="12.75">
      <c r="A10" s="1102"/>
      <c r="B10" s="282" t="s">
        <v>181</v>
      </c>
      <c r="C10" s="140" t="s">
        <v>182</v>
      </c>
      <c r="D10" s="141" t="s">
        <v>336</v>
      </c>
      <c r="E10" s="283">
        <v>1.92893581107287</v>
      </c>
      <c r="F10" s="284">
        <v>78.2597</v>
      </c>
      <c r="G10" s="284">
        <v>99.829323</v>
      </c>
      <c r="H10" s="296">
        <v>0.28963915</v>
      </c>
    </row>
    <row r="11" spans="1:8" ht="12.75">
      <c r="A11" s="1102"/>
      <c r="B11" s="282" t="s">
        <v>364</v>
      </c>
      <c r="C11" s="140" t="s">
        <v>365</v>
      </c>
      <c r="D11" s="141" t="s">
        <v>61</v>
      </c>
      <c r="E11" s="283">
        <v>1.2180618653890376</v>
      </c>
      <c r="F11" s="284">
        <v>8.4089</v>
      </c>
      <c r="G11" s="284">
        <v>8.4109186</v>
      </c>
      <c r="H11" s="296">
        <v>0.19943387999999998</v>
      </c>
    </row>
    <row r="12" spans="1:8" ht="13.5" thickBot="1">
      <c r="A12" s="1103"/>
      <c r="B12" s="286" t="s">
        <v>53</v>
      </c>
      <c r="C12" s="146" t="s">
        <v>54</v>
      </c>
      <c r="D12" s="147" t="s">
        <v>356</v>
      </c>
      <c r="E12" s="287">
        <v>8.319574699927738</v>
      </c>
      <c r="F12" s="288">
        <v>54.057599999999994</v>
      </c>
      <c r="G12" s="288">
        <v>100</v>
      </c>
      <c r="H12" s="297">
        <v>0.18660684</v>
      </c>
    </row>
    <row r="13" spans="1:8" ht="14.25" thickBot="1" thickTop="1">
      <c r="A13" s="151">
        <v>4</v>
      </c>
      <c r="B13" s="274" t="s">
        <v>224</v>
      </c>
      <c r="C13" s="153" t="s">
        <v>225</v>
      </c>
      <c r="D13" s="154" t="s">
        <v>336</v>
      </c>
      <c r="E13" s="275">
        <v>1.3072761168500397</v>
      </c>
      <c r="F13" s="276">
        <v>93.5185</v>
      </c>
      <c r="G13" s="276">
        <v>95.647322</v>
      </c>
      <c r="H13" s="298">
        <v>0.22229347</v>
      </c>
    </row>
    <row r="14" spans="1:8" ht="13.5" thickTop="1">
      <c r="A14" s="1101">
        <v>50</v>
      </c>
      <c r="B14" s="278" t="s">
        <v>213</v>
      </c>
      <c r="C14" s="133" t="s">
        <v>214</v>
      </c>
      <c r="D14" s="134" t="s">
        <v>357</v>
      </c>
      <c r="E14" s="279">
        <v>10.860233383476489</v>
      </c>
      <c r="F14" s="280">
        <v>100</v>
      </c>
      <c r="G14" s="280">
        <v>100</v>
      </c>
      <c r="H14" s="299">
        <v>0.3935</v>
      </c>
    </row>
    <row r="15" spans="1:8" ht="12.75">
      <c r="A15" s="1102"/>
      <c r="B15" s="282" t="s">
        <v>122</v>
      </c>
      <c r="C15" s="140" t="s">
        <v>123</v>
      </c>
      <c r="D15" s="141" t="s">
        <v>100</v>
      </c>
      <c r="E15" s="283">
        <v>1.0033411003833932</v>
      </c>
      <c r="F15" s="284">
        <v>27.169700000000002</v>
      </c>
      <c r="G15" s="284">
        <v>27.50312</v>
      </c>
      <c r="H15" s="296">
        <v>0.27547359000000005</v>
      </c>
    </row>
    <row r="16" spans="1:8" ht="12.75">
      <c r="A16" s="1102"/>
      <c r="B16" s="282" t="s">
        <v>193</v>
      </c>
      <c r="C16" s="140" t="s">
        <v>194</v>
      </c>
      <c r="D16" s="141" t="s">
        <v>336</v>
      </c>
      <c r="E16" s="283">
        <v>1.8555423786877605</v>
      </c>
      <c r="F16" s="284">
        <v>90.1854</v>
      </c>
      <c r="G16" s="284">
        <v>92.300843</v>
      </c>
      <c r="H16" s="296">
        <v>0.25865173</v>
      </c>
    </row>
    <row r="17" spans="1:8" ht="12.75">
      <c r="A17" s="1102"/>
      <c r="B17" s="282" t="s">
        <v>140</v>
      </c>
      <c r="C17" s="140" t="s">
        <v>141</v>
      </c>
      <c r="D17" s="141" t="s">
        <v>340</v>
      </c>
      <c r="E17" s="283">
        <v>1.1605535340718152</v>
      </c>
      <c r="F17" s="284">
        <v>88.7508</v>
      </c>
      <c r="G17" s="284">
        <v>88.90362499999999</v>
      </c>
      <c r="H17" s="296">
        <v>0.10774347</v>
      </c>
    </row>
    <row r="18" spans="1:8" ht="13.5" thickBot="1">
      <c r="A18" s="1103"/>
      <c r="B18" s="286" t="s">
        <v>254</v>
      </c>
      <c r="C18" s="146" t="s">
        <v>255</v>
      </c>
      <c r="D18" s="147" t="s">
        <v>340</v>
      </c>
      <c r="E18" s="287">
        <v>1.2846980213639057</v>
      </c>
      <c r="F18" s="288">
        <v>81.7756</v>
      </c>
      <c r="G18" s="288">
        <v>81.801695</v>
      </c>
      <c r="H18" s="297">
        <v>0.10720781</v>
      </c>
    </row>
    <row r="19" spans="1:8" ht="13.5" thickTop="1">
      <c r="A19" s="1101">
        <v>51</v>
      </c>
      <c r="B19" s="278" t="s">
        <v>143</v>
      </c>
      <c r="C19" s="133" t="s">
        <v>144</v>
      </c>
      <c r="D19" s="134" t="s">
        <v>340</v>
      </c>
      <c r="E19" s="279">
        <v>5.354111553903939</v>
      </c>
      <c r="F19" s="280">
        <v>99.44239999999999</v>
      </c>
      <c r="G19" s="280">
        <v>100</v>
      </c>
      <c r="H19" s="299">
        <v>0.89667212</v>
      </c>
    </row>
    <row r="20" spans="1:8" ht="12.75">
      <c r="A20" s="1102"/>
      <c r="B20" s="282" t="s">
        <v>358</v>
      </c>
      <c r="C20" s="140" t="s">
        <v>359</v>
      </c>
      <c r="D20" s="141" t="s">
        <v>75</v>
      </c>
      <c r="E20" s="283">
        <v>1.1339199552932224</v>
      </c>
      <c r="F20" s="284">
        <v>99.9263</v>
      </c>
      <c r="G20" s="284">
        <v>99.936993</v>
      </c>
      <c r="H20" s="296">
        <v>0.8888444400000001</v>
      </c>
    </row>
    <row r="21" spans="1:8" ht="12.75">
      <c r="A21" s="1102"/>
      <c r="B21" s="282" t="s">
        <v>146</v>
      </c>
      <c r="C21" s="140" t="s">
        <v>147</v>
      </c>
      <c r="D21" s="141" t="s">
        <v>336</v>
      </c>
      <c r="E21" s="283">
        <v>1.0546391655596092</v>
      </c>
      <c r="F21" s="284">
        <v>98.02340000000001</v>
      </c>
      <c r="G21" s="284">
        <v>100</v>
      </c>
      <c r="H21" s="296">
        <v>0.62176243</v>
      </c>
    </row>
    <row r="22" spans="1:8" ht="13.5" thickBot="1">
      <c r="A22" s="1103"/>
      <c r="B22" s="286" t="s">
        <v>287</v>
      </c>
      <c r="C22" s="146" t="s">
        <v>288</v>
      </c>
      <c r="D22" s="147" t="s">
        <v>100</v>
      </c>
      <c r="E22" s="287">
        <v>1.0248611229907827</v>
      </c>
      <c r="F22" s="288">
        <v>73.7371</v>
      </c>
      <c r="G22" s="288">
        <v>75.12006</v>
      </c>
      <c r="H22" s="297">
        <v>0.31891296</v>
      </c>
    </row>
    <row r="23" spans="1:8" ht="13.5" thickTop="1">
      <c r="A23" s="1101">
        <v>52</v>
      </c>
      <c r="B23" s="278" t="s">
        <v>163</v>
      </c>
      <c r="C23" s="133" t="s">
        <v>164</v>
      </c>
      <c r="D23" s="134" t="s">
        <v>340</v>
      </c>
      <c r="E23" s="279">
        <v>2.823691505181089</v>
      </c>
      <c r="F23" s="280">
        <v>98.3753</v>
      </c>
      <c r="G23" s="280">
        <v>100</v>
      </c>
      <c r="H23" s="299">
        <v>2.7636573</v>
      </c>
    </row>
    <row r="24" spans="1:8" ht="12.75">
      <c r="A24" s="1102"/>
      <c r="B24" s="282" t="s">
        <v>148</v>
      </c>
      <c r="C24" s="140" t="s">
        <v>149</v>
      </c>
      <c r="D24" s="141" t="s">
        <v>100</v>
      </c>
      <c r="E24" s="283">
        <v>4.527137986408392</v>
      </c>
      <c r="F24" s="284">
        <v>95.14590000000001</v>
      </c>
      <c r="G24" s="284">
        <v>99.791807</v>
      </c>
      <c r="H24" s="296">
        <v>1.0151116</v>
      </c>
    </row>
    <row r="25" spans="1:8" ht="13.5" thickBot="1">
      <c r="A25" s="1103"/>
      <c r="B25" s="286" t="s">
        <v>110</v>
      </c>
      <c r="C25" s="146" t="s">
        <v>111</v>
      </c>
      <c r="D25" s="147" t="s">
        <v>340</v>
      </c>
      <c r="E25" s="287">
        <v>7.293125897007202</v>
      </c>
      <c r="F25" s="288">
        <v>99.49980000000001</v>
      </c>
      <c r="G25" s="288">
        <v>100</v>
      </c>
      <c r="H25" s="297">
        <v>0.18984562</v>
      </c>
    </row>
    <row r="26" spans="1:8" ht="14.25" thickBot="1" thickTop="1">
      <c r="A26" s="151">
        <v>53</v>
      </c>
      <c r="B26" s="274" t="s">
        <v>152</v>
      </c>
      <c r="C26" s="153" t="s">
        <v>153</v>
      </c>
      <c r="D26" s="154" t="s">
        <v>100</v>
      </c>
      <c r="E26" s="275">
        <v>1.2506400501038906</v>
      </c>
      <c r="F26" s="276">
        <v>66.9024</v>
      </c>
      <c r="G26" s="276">
        <v>69.663223</v>
      </c>
      <c r="H26" s="298">
        <v>0.16585105</v>
      </c>
    </row>
    <row r="27" spans="1:8" ht="14.25" thickBot="1" thickTop="1">
      <c r="A27" s="300" t="s">
        <v>84</v>
      </c>
      <c r="B27" s="324"/>
      <c r="C27" s="324"/>
      <c r="D27" s="324"/>
      <c r="E27" s="324"/>
      <c r="F27" s="325"/>
      <c r="G27" s="303">
        <v>26.578365513173424</v>
      </c>
      <c r="H27" s="302">
        <v>13.517756700000003</v>
      </c>
    </row>
    <row r="28" ht="12.75">
      <c r="H28" s="295"/>
    </row>
    <row r="29" spans="1:8" ht="12.75">
      <c r="A29" s="1142" t="s">
        <v>326</v>
      </c>
      <c r="B29" s="1142"/>
      <c r="C29" s="1142"/>
      <c r="D29" s="1142"/>
      <c r="E29" s="1142"/>
      <c r="F29" s="1142"/>
      <c r="G29" s="1142"/>
      <c r="H29" s="1142"/>
    </row>
  </sheetData>
  <mergeCells count="10">
    <mergeCell ref="C1:H1"/>
    <mergeCell ref="A2:H2"/>
    <mergeCell ref="A3:C3"/>
    <mergeCell ref="D3:D4"/>
    <mergeCell ref="E3:E4"/>
    <mergeCell ref="A29:H29"/>
    <mergeCell ref="A5:A12"/>
    <mergeCell ref="A14:A18"/>
    <mergeCell ref="A19:A22"/>
    <mergeCell ref="A23:A25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&amp;C80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271" customWidth="1"/>
    <col min="3" max="3" width="53.7109375" style="271" customWidth="1"/>
    <col min="4" max="4" width="14.7109375" style="271" customWidth="1"/>
    <col min="5" max="8" width="10.7109375" style="271" customWidth="1"/>
    <col min="9" max="16384" width="11.421875" style="271" customWidth="1"/>
  </cols>
  <sheetData>
    <row r="1" spans="1:8" ht="12.75">
      <c r="A1" s="124"/>
      <c r="B1" s="124"/>
      <c r="C1" s="1105" t="s">
        <v>366</v>
      </c>
      <c r="D1" s="1105"/>
      <c r="E1" s="1105"/>
      <c r="F1" s="1105"/>
      <c r="G1" s="1105"/>
      <c r="H1" s="1105"/>
    </row>
    <row r="2" spans="1:8" ht="18" customHeight="1" thickBot="1">
      <c r="A2" s="1086" t="s">
        <v>367</v>
      </c>
      <c r="B2" s="1086"/>
      <c r="C2" s="1086"/>
      <c r="D2" s="1086"/>
      <c r="E2" s="1086"/>
      <c r="F2" s="1086"/>
      <c r="G2" s="1086"/>
      <c r="H2" s="1086"/>
    </row>
    <row r="3" spans="1:8" ht="12.75">
      <c r="A3" s="1084" t="s">
        <v>40</v>
      </c>
      <c r="B3" s="1085"/>
      <c r="C3" s="1072"/>
      <c r="D3" s="1073" t="s">
        <v>41</v>
      </c>
      <c r="E3" s="1074" t="s">
        <v>42</v>
      </c>
      <c r="F3" s="214" t="s">
        <v>43</v>
      </c>
      <c r="G3" s="214" t="s">
        <v>44</v>
      </c>
      <c r="H3" s="215" t="s">
        <v>368</v>
      </c>
    </row>
    <row r="4" spans="1:8" ht="13.5" thickBot="1">
      <c r="A4" s="181" t="s">
        <v>46</v>
      </c>
      <c r="B4" s="182" t="s">
        <v>47</v>
      </c>
      <c r="C4" s="182" t="s">
        <v>48</v>
      </c>
      <c r="D4" s="1081"/>
      <c r="E4" s="1083"/>
      <c r="F4" s="327" t="s">
        <v>49</v>
      </c>
      <c r="G4" s="327" t="s">
        <v>49</v>
      </c>
      <c r="H4" s="328" t="s">
        <v>49</v>
      </c>
    </row>
    <row r="5" spans="1:8" ht="14.25" thickBot="1" thickTop="1">
      <c r="A5" s="151">
        <v>50</v>
      </c>
      <c r="B5" s="274" t="s">
        <v>134</v>
      </c>
      <c r="C5" s="153" t="s">
        <v>135</v>
      </c>
      <c r="D5" s="154" t="s">
        <v>173</v>
      </c>
      <c r="E5" s="275">
        <v>4.107940030091309</v>
      </c>
      <c r="F5" s="276">
        <v>24.54</v>
      </c>
      <c r="G5" s="323">
        <v>99.54325299999999</v>
      </c>
      <c r="H5" s="298">
        <v>0.16363272</v>
      </c>
    </row>
    <row r="6" spans="1:8" ht="13.5" thickTop="1">
      <c r="A6" s="1101">
        <v>52</v>
      </c>
      <c r="B6" s="278" t="s">
        <v>301</v>
      </c>
      <c r="C6" s="133" t="s">
        <v>302</v>
      </c>
      <c r="D6" s="329" t="s">
        <v>336</v>
      </c>
      <c r="E6" s="279">
        <v>1.2991142314722772</v>
      </c>
      <c r="F6" s="280">
        <v>8.7999</v>
      </c>
      <c r="G6" s="320">
        <v>92.995657</v>
      </c>
      <c r="H6" s="299">
        <v>0.2025121</v>
      </c>
    </row>
    <row r="7" spans="1:8" ht="13.5" thickBot="1">
      <c r="A7" s="1103"/>
      <c r="B7" s="286" t="s">
        <v>110</v>
      </c>
      <c r="C7" s="146" t="s">
        <v>111</v>
      </c>
      <c r="D7" s="147" t="s">
        <v>159</v>
      </c>
      <c r="E7" s="287">
        <v>3.8493481781806045</v>
      </c>
      <c r="F7" s="288">
        <v>4.9858</v>
      </c>
      <c r="G7" s="322">
        <v>97.09445</v>
      </c>
      <c r="H7" s="297">
        <v>0.12800543</v>
      </c>
    </row>
    <row r="8" spans="1:8" ht="14.25" thickBot="1" thickTop="1">
      <c r="A8" s="300" t="s">
        <v>369</v>
      </c>
      <c r="B8" s="324"/>
      <c r="C8" s="324"/>
      <c r="D8" s="324"/>
      <c r="E8" s="324"/>
      <c r="F8" s="330"/>
      <c r="G8" s="303">
        <v>11.765482142857142</v>
      </c>
      <c r="H8" s="302">
        <v>0.49415025</v>
      </c>
    </row>
    <row r="10" spans="1:8" ht="12.75">
      <c r="A10" s="1142" t="s">
        <v>326</v>
      </c>
      <c r="B10" s="1142"/>
      <c r="C10" s="1142"/>
      <c r="D10" s="1142"/>
      <c r="E10" s="1142"/>
      <c r="F10" s="1142"/>
      <c r="G10" s="1142"/>
      <c r="H10" s="1142"/>
    </row>
  </sheetData>
  <mergeCells count="7">
    <mergeCell ref="A6:A7"/>
    <mergeCell ref="A10:H10"/>
    <mergeCell ref="C1:H1"/>
    <mergeCell ref="A2:H2"/>
    <mergeCell ref="A3:C3"/>
    <mergeCell ref="D3:D4"/>
    <mergeCell ref="E3:E4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&amp;C81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4" width="14.7109375" style="0" customWidth="1"/>
    <col min="5" max="8" width="10.7109375" style="0" customWidth="1"/>
  </cols>
  <sheetData>
    <row r="1" spans="1:8" ht="12.75">
      <c r="A1" s="124"/>
      <c r="B1" s="124"/>
      <c r="C1" s="1105" t="s">
        <v>370</v>
      </c>
      <c r="D1" s="1105"/>
      <c r="E1" s="1105"/>
      <c r="F1" s="1105"/>
      <c r="G1" s="1105"/>
      <c r="H1" s="1105"/>
    </row>
    <row r="2" spans="1:8" ht="18" customHeight="1" thickBot="1">
      <c r="A2" s="1086" t="s">
        <v>371</v>
      </c>
      <c r="B2" s="1086"/>
      <c r="C2" s="1086"/>
      <c r="D2" s="1086"/>
      <c r="E2" s="1086"/>
      <c r="F2" s="1086"/>
      <c r="G2" s="1086"/>
      <c r="H2" s="1086"/>
    </row>
    <row r="3" spans="1:8" ht="12.75">
      <c r="A3" s="1084" t="s">
        <v>40</v>
      </c>
      <c r="B3" s="1085"/>
      <c r="C3" s="1072"/>
      <c r="D3" s="1073" t="s">
        <v>41</v>
      </c>
      <c r="E3" s="1074" t="s">
        <v>42</v>
      </c>
      <c r="F3" s="214" t="s">
        <v>43</v>
      </c>
      <c r="G3" s="214" t="s">
        <v>44</v>
      </c>
      <c r="H3" s="215" t="s">
        <v>368</v>
      </c>
    </row>
    <row r="4" spans="1:8" ht="13.5" thickBot="1">
      <c r="A4" s="181" t="s">
        <v>46</v>
      </c>
      <c r="B4" s="182" t="s">
        <v>47</v>
      </c>
      <c r="C4" s="182" t="s">
        <v>48</v>
      </c>
      <c r="D4" s="1081"/>
      <c r="E4" s="1083"/>
      <c r="F4" s="183" t="s">
        <v>49</v>
      </c>
      <c r="G4" s="183" t="s">
        <v>49</v>
      </c>
      <c r="H4" s="184" t="s">
        <v>49</v>
      </c>
    </row>
    <row r="5" spans="1:8" ht="13.5" thickTop="1">
      <c r="A5" s="1151">
        <v>52</v>
      </c>
      <c r="B5" s="132" t="s">
        <v>163</v>
      </c>
      <c r="C5" s="133" t="s">
        <v>164</v>
      </c>
      <c r="D5" s="134" t="s">
        <v>121</v>
      </c>
      <c r="E5" s="135">
        <v>2.811339550374645</v>
      </c>
      <c r="F5" s="136">
        <v>5.0353</v>
      </c>
      <c r="G5" s="136">
        <v>98.464938</v>
      </c>
      <c r="H5" s="137">
        <v>0.47069481</v>
      </c>
    </row>
    <row r="6" spans="1:8" ht="13.5" thickBot="1">
      <c r="A6" s="1152"/>
      <c r="B6" s="145" t="s">
        <v>110</v>
      </c>
      <c r="C6" s="146" t="s">
        <v>111</v>
      </c>
      <c r="D6" s="147" t="s">
        <v>159</v>
      </c>
      <c r="E6" s="148">
        <v>13.719216867536502</v>
      </c>
      <c r="F6" s="149">
        <v>5.135</v>
      </c>
      <c r="G6" s="149">
        <v>100</v>
      </c>
      <c r="H6" s="150">
        <v>0.13183599</v>
      </c>
    </row>
    <row r="7" spans="1:8" ht="14.25" thickBot="1" thickTop="1">
      <c r="A7" s="158" t="s">
        <v>369</v>
      </c>
      <c r="B7" s="159"/>
      <c r="C7" s="159"/>
      <c r="D7" s="159"/>
      <c r="E7" s="159"/>
      <c r="F7" s="331"/>
      <c r="G7" s="267">
        <v>14.483913461538462</v>
      </c>
      <c r="H7" s="162">
        <v>0.6025308</v>
      </c>
    </row>
    <row r="9" spans="1:8" ht="12.75">
      <c r="A9" s="1142" t="s">
        <v>326</v>
      </c>
      <c r="B9" s="1142"/>
      <c r="C9" s="1142"/>
      <c r="D9" s="1142"/>
      <c r="E9" s="1142"/>
      <c r="F9" s="1142"/>
      <c r="G9" s="1142"/>
      <c r="H9" s="1142"/>
    </row>
  </sheetData>
  <mergeCells count="7">
    <mergeCell ref="A5:A6"/>
    <mergeCell ref="A9:H9"/>
    <mergeCell ref="C1:H1"/>
    <mergeCell ref="A2:H2"/>
    <mergeCell ref="A3:C3"/>
    <mergeCell ref="D3:D4"/>
    <mergeCell ref="E3:E4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&amp;C82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selection activeCell="P7" sqref="P7"/>
    </sheetView>
  </sheetViews>
  <sheetFormatPr defaultColWidth="11.421875" defaultRowHeight="12.75"/>
  <cols>
    <col min="1" max="1" width="5.28125" style="332" customWidth="1"/>
    <col min="2" max="2" width="7.00390625" style="332" customWidth="1"/>
    <col min="3" max="4" width="4.421875" style="332" customWidth="1"/>
    <col min="5" max="5" width="3.7109375" style="332" customWidth="1"/>
    <col min="6" max="7" width="4.421875" style="332" customWidth="1"/>
    <col min="8" max="8" width="3.7109375" style="332" customWidth="1"/>
    <col min="9" max="10" width="4.421875" style="332" customWidth="1"/>
    <col min="11" max="11" width="3.7109375" style="332" customWidth="1"/>
    <col min="12" max="13" width="4.421875" style="332" customWidth="1"/>
    <col min="14" max="14" width="3.7109375" style="332" customWidth="1"/>
    <col min="15" max="16" width="4.421875" style="332" customWidth="1"/>
    <col min="17" max="17" width="3.7109375" style="332" customWidth="1"/>
    <col min="18" max="19" width="4.421875" style="332" customWidth="1"/>
    <col min="20" max="20" width="3.7109375" style="332" customWidth="1"/>
    <col min="21" max="16384" width="11.421875" style="332" customWidth="1"/>
  </cols>
  <sheetData>
    <row r="1" spans="1:20" ht="18" customHeight="1">
      <c r="A1" s="1161" t="s">
        <v>372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3"/>
    </row>
    <row r="2" spans="1:20" ht="12" customHeight="1" thickBot="1">
      <c r="A2" s="1164" t="s">
        <v>40</v>
      </c>
      <c r="B2" s="1165"/>
      <c r="C2" s="1164" t="s">
        <v>373</v>
      </c>
      <c r="D2" s="1165"/>
      <c r="E2" s="1166"/>
      <c r="F2" s="1165" t="s">
        <v>374</v>
      </c>
      <c r="G2" s="1165"/>
      <c r="H2" s="1165"/>
      <c r="I2" s="1164" t="s">
        <v>375</v>
      </c>
      <c r="J2" s="1165"/>
      <c r="K2" s="1166"/>
      <c r="L2" s="1165" t="s">
        <v>21</v>
      </c>
      <c r="M2" s="1165"/>
      <c r="N2" s="1165"/>
      <c r="O2" s="1164" t="s">
        <v>376</v>
      </c>
      <c r="P2" s="1165"/>
      <c r="Q2" s="1166"/>
      <c r="R2" s="1165" t="s">
        <v>377</v>
      </c>
      <c r="S2" s="1165"/>
      <c r="T2" s="1166"/>
    </row>
    <row r="3" spans="1:20" ht="12">
      <c r="A3" s="1154" t="s">
        <v>47</v>
      </c>
      <c r="B3" s="1159" t="s">
        <v>378</v>
      </c>
      <c r="C3" s="335" t="s">
        <v>379</v>
      </c>
      <c r="D3" s="336" t="s">
        <v>380</v>
      </c>
      <c r="E3" s="337" t="s">
        <v>170</v>
      </c>
      <c r="F3" s="338" t="s">
        <v>379</v>
      </c>
      <c r="G3" s="336" t="s">
        <v>380</v>
      </c>
      <c r="H3" s="337" t="s">
        <v>170</v>
      </c>
      <c r="I3" s="335" t="s">
        <v>379</v>
      </c>
      <c r="J3" s="336" t="s">
        <v>380</v>
      </c>
      <c r="K3" s="337" t="s">
        <v>170</v>
      </c>
      <c r="L3" s="338" t="s">
        <v>379</v>
      </c>
      <c r="M3" s="336" t="s">
        <v>380</v>
      </c>
      <c r="N3" s="337" t="s">
        <v>170</v>
      </c>
      <c r="O3" s="335" t="s">
        <v>379</v>
      </c>
      <c r="P3" s="336" t="s">
        <v>380</v>
      </c>
      <c r="Q3" s="337" t="s">
        <v>170</v>
      </c>
      <c r="R3" s="338" t="s">
        <v>379</v>
      </c>
      <c r="S3" s="336" t="s">
        <v>380</v>
      </c>
      <c r="T3" s="337" t="s">
        <v>170</v>
      </c>
    </row>
    <row r="4" spans="1:20" ht="12" thickBot="1">
      <c r="A4" s="1158"/>
      <c r="B4" s="1160"/>
      <c r="C4" s="339" t="s">
        <v>49</v>
      </c>
      <c r="D4" s="340" t="s">
        <v>49</v>
      </c>
      <c r="E4" s="341" t="s">
        <v>49</v>
      </c>
      <c r="F4" s="342" t="s">
        <v>49</v>
      </c>
      <c r="G4" s="340" t="s">
        <v>49</v>
      </c>
      <c r="H4" s="342" t="s">
        <v>49</v>
      </c>
      <c r="I4" s="339" t="s">
        <v>49</v>
      </c>
      <c r="J4" s="340" t="s">
        <v>49</v>
      </c>
      <c r="K4" s="341" t="s">
        <v>49</v>
      </c>
      <c r="L4" s="342" t="s">
        <v>49</v>
      </c>
      <c r="M4" s="340" t="s">
        <v>49</v>
      </c>
      <c r="N4" s="342" t="s">
        <v>49</v>
      </c>
      <c r="O4" s="339" t="s">
        <v>49</v>
      </c>
      <c r="P4" s="340" t="s">
        <v>49</v>
      </c>
      <c r="Q4" s="341" t="s">
        <v>49</v>
      </c>
      <c r="R4" s="342" t="s">
        <v>49</v>
      </c>
      <c r="S4" s="340" t="s">
        <v>49</v>
      </c>
      <c r="T4" s="341" t="s">
        <v>49</v>
      </c>
    </row>
    <row r="5" spans="1:20" ht="12" thickBot="1">
      <c r="A5" s="343" t="s">
        <v>90</v>
      </c>
      <c r="B5" s="231" t="s">
        <v>381</v>
      </c>
      <c r="C5" s="363"/>
      <c r="D5" s="364"/>
      <c r="E5" s="346"/>
      <c r="F5" s="236">
        <v>4.5</v>
      </c>
      <c r="G5" s="364">
        <v>0</v>
      </c>
      <c r="H5" s="231">
        <f>0.991827637444279*100</f>
        <v>99.1827637444279</v>
      </c>
      <c r="I5" s="363"/>
      <c r="J5" s="237"/>
      <c r="K5" s="346"/>
      <c r="L5" s="236"/>
      <c r="M5" s="237"/>
      <c r="N5" s="231"/>
      <c r="O5" s="363"/>
      <c r="P5" s="237"/>
      <c r="Q5" s="346"/>
      <c r="R5" s="236"/>
      <c r="S5" s="237"/>
      <c r="T5" s="346"/>
    </row>
    <row r="6" spans="1:20" ht="12" thickBot="1">
      <c r="A6" s="347" t="s">
        <v>66</v>
      </c>
      <c r="B6" s="348" t="s">
        <v>382</v>
      </c>
      <c r="C6" s="365"/>
      <c r="D6" s="366"/>
      <c r="E6" s="351"/>
      <c r="F6" s="370"/>
      <c r="G6" s="366"/>
      <c r="H6" s="348"/>
      <c r="I6" s="365"/>
      <c r="J6" s="366"/>
      <c r="K6" s="351"/>
      <c r="L6" s="370"/>
      <c r="M6" s="366"/>
      <c r="N6" s="348"/>
      <c r="O6" s="365"/>
      <c r="P6" s="366"/>
      <c r="Q6" s="351"/>
      <c r="R6" s="370">
        <v>12</v>
      </c>
      <c r="S6" s="366">
        <v>0</v>
      </c>
      <c r="T6" s="351">
        <v>54.90196078431373</v>
      </c>
    </row>
    <row r="7" spans="1:20" ht="11.25">
      <c r="A7" s="1157" t="s">
        <v>93</v>
      </c>
      <c r="B7" s="231" t="s">
        <v>383</v>
      </c>
      <c r="C7" s="363"/>
      <c r="D7" s="237"/>
      <c r="E7" s="346"/>
      <c r="F7" s="236">
        <v>6.25</v>
      </c>
      <c r="G7" s="237">
        <v>0</v>
      </c>
      <c r="H7" s="231">
        <v>96.43678160919539</v>
      </c>
      <c r="I7" s="363"/>
      <c r="J7" s="237"/>
      <c r="K7" s="346"/>
      <c r="L7" s="236"/>
      <c r="M7" s="237"/>
      <c r="N7" s="231"/>
      <c r="O7" s="363"/>
      <c r="P7" s="237"/>
      <c r="Q7" s="346"/>
      <c r="R7" s="236"/>
      <c r="S7" s="237"/>
      <c r="T7" s="346"/>
    </row>
    <row r="8" spans="1:20" ht="12" thickBot="1">
      <c r="A8" s="1157"/>
      <c r="B8" s="231" t="s">
        <v>384</v>
      </c>
      <c r="C8" s="363"/>
      <c r="D8" s="237"/>
      <c r="E8" s="346"/>
      <c r="F8" s="236">
        <v>6.25</v>
      </c>
      <c r="G8" s="237">
        <v>0</v>
      </c>
      <c r="H8" s="231">
        <v>3.1765935214211076</v>
      </c>
      <c r="I8" s="363"/>
      <c r="J8" s="237"/>
      <c r="K8" s="346"/>
      <c r="L8" s="236"/>
      <c r="M8" s="237"/>
      <c r="N8" s="231"/>
      <c r="O8" s="363"/>
      <c r="P8" s="237"/>
      <c r="Q8" s="346"/>
      <c r="R8" s="236"/>
      <c r="S8" s="237"/>
      <c r="T8" s="346"/>
    </row>
    <row r="9" spans="1:20" ht="11.25">
      <c r="A9" s="1154" t="s">
        <v>59</v>
      </c>
      <c r="B9" s="352" t="s">
        <v>385</v>
      </c>
      <c r="C9" s="367"/>
      <c r="D9" s="364"/>
      <c r="E9" s="354"/>
      <c r="F9" s="371"/>
      <c r="G9" s="364"/>
      <c r="H9" s="352"/>
      <c r="I9" s="367"/>
      <c r="J9" s="364"/>
      <c r="K9" s="354"/>
      <c r="L9" s="371"/>
      <c r="M9" s="364"/>
      <c r="N9" s="352"/>
      <c r="O9" s="367"/>
      <c r="P9" s="364"/>
      <c r="Q9" s="354"/>
      <c r="R9" s="371">
        <v>14.5</v>
      </c>
      <c r="S9" s="364">
        <v>0</v>
      </c>
      <c r="T9" s="354">
        <v>19.535482724931168</v>
      </c>
    </row>
    <row r="10" spans="1:20" ht="12" thickBot="1">
      <c r="A10" s="1158"/>
      <c r="B10" s="355" t="s">
        <v>386</v>
      </c>
      <c r="C10" s="368"/>
      <c r="D10" s="369"/>
      <c r="E10" s="358"/>
      <c r="F10" s="372"/>
      <c r="G10" s="369"/>
      <c r="H10" s="355"/>
      <c r="I10" s="368"/>
      <c r="J10" s="369"/>
      <c r="K10" s="358"/>
      <c r="L10" s="372"/>
      <c r="M10" s="369"/>
      <c r="N10" s="355"/>
      <c r="O10" s="368"/>
      <c r="P10" s="369"/>
      <c r="Q10" s="358"/>
      <c r="R10" s="372">
        <v>14.5</v>
      </c>
      <c r="S10" s="369">
        <v>0</v>
      </c>
      <c r="T10" s="358">
        <v>80.46451727506884</v>
      </c>
    </row>
    <row r="11" spans="1:20" ht="11.25">
      <c r="A11" s="1157" t="s">
        <v>50</v>
      </c>
      <c r="B11" s="231" t="s">
        <v>387</v>
      </c>
      <c r="C11" s="363"/>
      <c r="D11" s="237"/>
      <c r="E11" s="346"/>
      <c r="F11" s="236"/>
      <c r="G11" s="237"/>
      <c r="H11" s="231"/>
      <c r="I11" s="363">
        <v>15</v>
      </c>
      <c r="J11" s="237">
        <v>0</v>
      </c>
      <c r="K11" s="346">
        <v>96.58043590047862</v>
      </c>
      <c r="L11" s="236">
        <v>8</v>
      </c>
      <c r="M11" s="237">
        <v>0</v>
      </c>
      <c r="N11" s="231">
        <v>73.63234111021721</v>
      </c>
      <c r="O11" s="363"/>
      <c r="P11" s="237"/>
      <c r="Q11" s="346"/>
      <c r="R11" s="236">
        <v>4</v>
      </c>
      <c r="S11" s="237">
        <v>0</v>
      </c>
      <c r="T11" s="346">
        <v>93.87711476210835</v>
      </c>
    </row>
    <row r="12" spans="1:20" ht="11.25">
      <c r="A12" s="1157"/>
      <c r="B12" s="231" t="s">
        <v>388</v>
      </c>
      <c r="C12" s="363"/>
      <c r="D12" s="237"/>
      <c r="E12" s="346"/>
      <c r="F12" s="236"/>
      <c r="G12" s="237"/>
      <c r="H12" s="231"/>
      <c r="I12" s="363"/>
      <c r="J12" s="237"/>
      <c r="K12" s="346"/>
      <c r="L12" s="236">
        <v>8</v>
      </c>
      <c r="M12" s="237">
        <v>0</v>
      </c>
      <c r="N12" s="231">
        <v>1.883883078573344</v>
      </c>
      <c r="O12" s="363"/>
      <c r="P12" s="237"/>
      <c r="Q12" s="346"/>
      <c r="R12" s="236"/>
      <c r="S12" s="237"/>
      <c r="T12" s="346"/>
    </row>
    <row r="13" spans="1:20" ht="12" thickBot="1">
      <c r="A13" s="1157"/>
      <c r="B13" s="231" t="s">
        <v>389</v>
      </c>
      <c r="C13" s="363"/>
      <c r="D13" s="237"/>
      <c r="E13" s="346"/>
      <c r="F13" s="236"/>
      <c r="G13" s="237"/>
      <c r="H13" s="231"/>
      <c r="I13" s="363">
        <v>15</v>
      </c>
      <c r="J13" s="237">
        <v>0</v>
      </c>
      <c r="K13" s="346">
        <v>3.41956409952138</v>
      </c>
      <c r="L13" s="236">
        <v>8</v>
      </c>
      <c r="M13" s="237">
        <v>0</v>
      </c>
      <c r="N13" s="231">
        <v>24.48377581120944</v>
      </c>
      <c r="O13" s="363"/>
      <c r="P13" s="237"/>
      <c r="Q13" s="346"/>
      <c r="R13" s="236">
        <v>12</v>
      </c>
      <c r="S13" s="237">
        <v>0</v>
      </c>
      <c r="T13" s="346">
        <v>5.86025774140353</v>
      </c>
    </row>
    <row r="14" spans="1:20" ht="11.25">
      <c r="A14" s="1154" t="s">
        <v>53</v>
      </c>
      <c r="B14" s="352" t="s">
        <v>390</v>
      </c>
      <c r="C14" s="367">
        <v>5.5</v>
      </c>
      <c r="D14" s="364">
        <v>0</v>
      </c>
      <c r="E14" s="354">
        <v>59.59789372905696</v>
      </c>
      <c r="F14" s="371"/>
      <c r="G14" s="364"/>
      <c r="H14" s="352"/>
      <c r="I14" s="367">
        <v>10</v>
      </c>
      <c r="J14" s="364">
        <v>0</v>
      </c>
      <c r="K14" s="354">
        <v>100</v>
      </c>
      <c r="L14" s="371"/>
      <c r="M14" s="364"/>
      <c r="N14" s="352"/>
      <c r="O14" s="367"/>
      <c r="P14" s="364"/>
      <c r="Q14" s="354"/>
      <c r="R14" s="371"/>
      <c r="S14" s="364"/>
      <c r="T14" s="354"/>
    </row>
    <row r="15" spans="1:20" ht="12" thickBot="1">
      <c r="A15" s="1158"/>
      <c r="B15" s="355" t="s">
        <v>391</v>
      </c>
      <c r="C15" s="368">
        <v>5.5</v>
      </c>
      <c r="D15" s="369">
        <v>0.99</v>
      </c>
      <c r="E15" s="358">
        <v>40.40210627094304</v>
      </c>
      <c r="F15" s="372"/>
      <c r="G15" s="369"/>
      <c r="H15" s="355"/>
      <c r="I15" s="368"/>
      <c r="J15" s="369"/>
      <c r="K15" s="358"/>
      <c r="L15" s="372"/>
      <c r="M15" s="369"/>
      <c r="N15" s="355"/>
      <c r="O15" s="368"/>
      <c r="P15" s="369"/>
      <c r="Q15" s="358"/>
      <c r="R15" s="372"/>
      <c r="S15" s="369"/>
      <c r="T15" s="358"/>
    </row>
    <row r="16" spans="1:20" ht="12" thickBot="1">
      <c r="A16" s="343" t="s">
        <v>62</v>
      </c>
      <c r="B16" s="231" t="s">
        <v>392</v>
      </c>
      <c r="C16" s="363"/>
      <c r="D16" s="237"/>
      <c r="E16" s="346"/>
      <c r="F16" s="236"/>
      <c r="G16" s="237"/>
      <c r="H16" s="231"/>
      <c r="I16" s="363">
        <v>15</v>
      </c>
      <c r="J16" s="237">
        <v>0</v>
      </c>
      <c r="K16" s="346">
        <v>100</v>
      </c>
      <c r="L16" s="236">
        <v>8</v>
      </c>
      <c r="M16" s="237">
        <v>0</v>
      </c>
      <c r="N16" s="231">
        <v>100</v>
      </c>
      <c r="O16" s="363"/>
      <c r="P16" s="237"/>
      <c r="Q16" s="346"/>
      <c r="R16" s="236">
        <v>4</v>
      </c>
      <c r="S16" s="237">
        <v>0</v>
      </c>
      <c r="T16" s="346">
        <v>98.30491770966788</v>
      </c>
    </row>
    <row r="17" spans="1:20" ht="11.25">
      <c r="A17" s="1154" t="s">
        <v>95</v>
      </c>
      <c r="B17" s="352" t="s">
        <v>393</v>
      </c>
      <c r="C17" s="367">
        <v>9</v>
      </c>
      <c r="D17" s="364">
        <v>0</v>
      </c>
      <c r="E17" s="354">
        <v>3.566255753323248</v>
      </c>
      <c r="F17" s="371"/>
      <c r="G17" s="364"/>
      <c r="H17" s="352"/>
      <c r="I17" s="367"/>
      <c r="J17" s="364"/>
      <c r="K17" s="354"/>
      <c r="L17" s="371"/>
      <c r="M17" s="364"/>
      <c r="N17" s="352"/>
      <c r="O17" s="367"/>
      <c r="P17" s="364"/>
      <c r="Q17" s="354"/>
      <c r="R17" s="371"/>
      <c r="S17" s="364"/>
      <c r="T17" s="354"/>
    </row>
    <row r="18" spans="1:20" ht="11.25">
      <c r="A18" s="1157"/>
      <c r="B18" s="231" t="s">
        <v>394</v>
      </c>
      <c r="C18" s="363">
        <v>9</v>
      </c>
      <c r="D18" s="237">
        <v>0</v>
      </c>
      <c r="E18" s="346">
        <v>51.04766809359812</v>
      </c>
      <c r="F18" s="236"/>
      <c r="G18" s="237"/>
      <c r="H18" s="231"/>
      <c r="I18" s="363"/>
      <c r="J18" s="237"/>
      <c r="K18" s="346"/>
      <c r="L18" s="236"/>
      <c r="M18" s="237"/>
      <c r="N18" s="231"/>
      <c r="O18" s="363"/>
      <c r="P18" s="237"/>
      <c r="Q18" s="346"/>
      <c r="R18" s="236"/>
      <c r="S18" s="237"/>
      <c r="T18" s="346"/>
    </row>
    <row r="19" spans="1:20" ht="11.25">
      <c r="A19" s="1157"/>
      <c r="B19" s="231" t="s">
        <v>395</v>
      </c>
      <c r="C19" s="363">
        <v>9</v>
      </c>
      <c r="D19" s="237">
        <v>0</v>
      </c>
      <c r="E19" s="346">
        <v>11.052817921400754</v>
      </c>
      <c r="F19" s="236"/>
      <c r="G19" s="237"/>
      <c r="H19" s="231"/>
      <c r="I19" s="363"/>
      <c r="J19" s="237"/>
      <c r="K19" s="346"/>
      <c r="L19" s="236"/>
      <c r="M19" s="237"/>
      <c r="N19" s="231"/>
      <c r="O19" s="363">
        <v>18</v>
      </c>
      <c r="P19" s="237">
        <v>0</v>
      </c>
      <c r="Q19" s="346">
        <v>1.3568521031207599</v>
      </c>
      <c r="R19" s="236"/>
      <c r="S19" s="237"/>
      <c r="T19" s="346"/>
    </row>
    <row r="20" spans="1:20" ht="11.25">
      <c r="A20" s="1157"/>
      <c r="B20" s="231" t="s">
        <v>396</v>
      </c>
      <c r="C20" s="363">
        <v>9</v>
      </c>
      <c r="D20" s="237">
        <v>2.7</v>
      </c>
      <c r="E20" s="346">
        <v>20.493096012102097</v>
      </c>
      <c r="F20" s="236"/>
      <c r="G20" s="237"/>
      <c r="H20" s="231"/>
      <c r="I20" s="363"/>
      <c r="J20" s="237"/>
      <c r="K20" s="346"/>
      <c r="L20" s="236"/>
      <c r="M20" s="237"/>
      <c r="N20" s="231"/>
      <c r="O20" s="363">
        <v>14.67</v>
      </c>
      <c r="P20" s="237">
        <v>0</v>
      </c>
      <c r="Q20" s="346">
        <v>11.058344640434193</v>
      </c>
      <c r="R20" s="236"/>
      <c r="S20" s="237"/>
      <c r="T20" s="346"/>
    </row>
    <row r="21" spans="1:20" ht="12" thickBot="1">
      <c r="A21" s="1158"/>
      <c r="B21" s="355" t="s">
        <v>397</v>
      </c>
      <c r="C21" s="368">
        <v>13</v>
      </c>
      <c r="D21" s="369">
        <v>0</v>
      </c>
      <c r="E21" s="358">
        <v>13.840162219575783</v>
      </c>
      <c r="F21" s="372"/>
      <c r="G21" s="369"/>
      <c r="H21" s="355"/>
      <c r="I21" s="368"/>
      <c r="J21" s="369"/>
      <c r="K21" s="358"/>
      <c r="L21" s="372"/>
      <c r="M21" s="369"/>
      <c r="N21" s="355"/>
      <c r="O21" s="368"/>
      <c r="P21" s="369"/>
      <c r="Q21" s="358"/>
      <c r="R21" s="372"/>
      <c r="S21" s="369"/>
      <c r="T21" s="358"/>
    </row>
    <row r="22" spans="1:20" ht="12" thickBot="1">
      <c r="A22" s="343" t="s">
        <v>68</v>
      </c>
      <c r="B22" s="231" t="s">
        <v>398</v>
      </c>
      <c r="C22" s="363"/>
      <c r="D22" s="237"/>
      <c r="E22" s="346"/>
      <c r="F22" s="236">
        <v>8.5</v>
      </c>
      <c r="G22" s="237">
        <v>0</v>
      </c>
      <c r="H22" s="231">
        <v>100</v>
      </c>
      <c r="I22" s="363"/>
      <c r="J22" s="237"/>
      <c r="K22" s="346"/>
      <c r="L22" s="236"/>
      <c r="M22" s="237"/>
      <c r="N22" s="231"/>
      <c r="O22" s="363"/>
      <c r="P22" s="237"/>
      <c r="Q22" s="346"/>
      <c r="R22" s="236">
        <v>12</v>
      </c>
      <c r="S22" s="237">
        <v>0</v>
      </c>
      <c r="T22" s="346">
        <v>99.96427063370903</v>
      </c>
    </row>
    <row r="23" spans="1:20" ht="12" thickBot="1">
      <c r="A23" s="347" t="s">
        <v>103</v>
      </c>
      <c r="B23" s="348" t="s">
        <v>399</v>
      </c>
      <c r="C23" s="365"/>
      <c r="D23" s="366"/>
      <c r="E23" s="351"/>
      <c r="F23" s="370">
        <v>6.5</v>
      </c>
      <c r="G23" s="366">
        <v>0</v>
      </c>
      <c r="H23" s="348">
        <v>99.14505144182003</v>
      </c>
      <c r="I23" s="365"/>
      <c r="J23" s="366"/>
      <c r="K23" s="351"/>
      <c r="L23" s="370"/>
      <c r="M23" s="366"/>
      <c r="N23" s="348"/>
      <c r="O23" s="365"/>
      <c r="P23" s="366"/>
      <c r="Q23" s="351"/>
      <c r="R23" s="370"/>
      <c r="S23" s="366"/>
      <c r="T23" s="351"/>
    </row>
    <row r="24" spans="1:20" ht="12" thickBot="1">
      <c r="A24" s="343" t="s">
        <v>73</v>
      </c>
      <c r="B24" s="231" t="s">
        <v>400</v>
      </c>
      <c r="C24" s="363"/>
      <c r="D24" s="237"/>
      <c r="E24" s="346"/>
      <c r="F24" s="236">
        <v>4.5</v>
      </c>
      <c r="G24" s="237">
        <v>1.8</v>
      </c>
      <c r="H24" s="231">
        <v>96.25850340136054</v>
      </c>
      <c r="I24" s="363"/>
      <c r="J24" s="237"/>
      <c r="K24" s="346"/>
      <c r="L24" s="236"/>
      <c r="M24" s="237"/>
      <c r="N24" s="231"/>
      <c r="O24" s="363"/>
      <c r="P24" s="237"/>
      <c r="Q24" s="346"/>
      <c r="R24" s="236"/>
      <c r="S24" s="237"/>
      <c r="T24" s="346"/>
    </row>
    <row r="25" spans="1:20" ht="12" thickBot="1">
      <c r="A25" s="347" t="s">
        <v>71</v>
      </c>
      <c r="B25" s="348" t="s">
        <v>401</v>
      </c>
      <c r="C25" s="365"/>
      <c r="D25" s="366"/>
      <c r="E25" s="351"/>
      <c r="F25" s="370"/>
      <c r="G25" s="366"/>
      <c r="H25" s="348"/>
      <c r="I25" s="365"/>
      <c r="J25" s="366"/>
      <c r="K25" s="351"/>
      <c r="L25" s="370"/>
      <c r="M25" s="366"/>
      <c r="N25" s="348"/>
      <c r="O25" s="365"/>
      <c r="P25" s="366"/>
      <c r="Q25" s="351"/>
      <c r="R25" s="370">
        <v>12</v>
      </c>
      <c r="S25" s="366">
        <v>0</v>
      </c>
      <c r="T25" s="351">
        <v>99.82005998000666</v>
      </c>
    </row>
    <row r="26" spans="1:20" ht="12" thickBot="1">
      <c r="A26" s="343" t="s">
        <v>101</v>
      </c>
      <c r="B26" s="231" t="s">
        <v>402</v>
      </c>
      <c r="C26" s="363"/>
      <c r="D26" s="237"/>
      <c r="E26" s="346"/>
      <c r="F26" s="236"/>
      <c r="G26" s="237"/>
      <c r="H26" s="231"/>
      <c r="I26" s="363"/>
      <c r="J26" s="237"/>
      <c r="K26" s="346"/>
      <c r="L26" s="236"/>
      <c r="M26" s="237"/>
      <c r="N26" s="231"/>
      <c r="O26" s="363"/>
      <c r="P26" s="237"/>
      <c r="Q26" s="346"/>
      <c r="R26" s="236">
        <v>10.4</v>
      </c>
      <c r="S26" s="237">
        <v>0</v>
      </c>
      <c r="T26" s="346">
        <v>100</v>
      </c>
    </row>
    <row r="27" spans="1:20" ht="11.25">
      <c r="A27" s="1154" t="s">
        <v>56</v>
      </c>
      <c r="B27" s="352" t="s">
        <v>403</v>
      </c>
      <c r="C27" s="367"/>
      <c r="D27" s="364"/>
      <c r="E27" s="354"/>
      <c r="F27" s="371"/>
      <c r="G27" s="364"/>
      <c r="H27" s="352"/>
      <c r="I27" s="367">
        <v>20</v>
      </c>
      <c r="J27" s="364">
        <v>0</v>
      </c>
      <c r="K27" s="354">
        <v>88.13202362735903</v>
      </c>
      <c r="L27" s="371"/>
      <c r="M27" s="364"/>
      <c r="N27" s="352"/>
      <c r="O27" s="367"/>
      <c r="P27" s="364"/>
      <c r="Q27" s="354"/>
      <c r="R27" s="371"/>
      <c r="S27" s="364"/>
      <c r="T27" s="354"/>
    </row>
    <row r="28" spans="1:20" ht="12" thickBot="1">
      <c r="A28" s="1158"/>
      <c r="B28" s="355" t="s">
        <v>404</v>
      </c>
      <c r="C28" s="368"/>
      <c r="D28" s="369"/>
      <c r="E28" s="358"/>
      <c r="F28" s="372"/>
      <c r="G28" s="369"/>
      <c r="H28" s="355"/>
      <c r="I28" s="368">
        <v>20</v>
      </c>
      <c r="J28" s="369">
        <v>0</v>
      </c>
      <c r="K28" s="358">
        <v>11.867976372640966</v>
      </c>
      <c r="L28" s="372"/>
      <c r="M28" s="369"/>
      <c r="N28" s="355"/>
      <c r="O28" s="368"/>
      <c r="P28" s="369"/>
      <c r="Q28" s="358"/>
      <c r="R28" s="372">
        <v>12</v>
      </c>
      <c r="S28" s="369">
        <v>0</v>
      </c>
      <c r="T28" s="358">
        <v>99.08307643664533</v>
      </c>
    </row>
    <row r="29" spans="1:20" ht="12" thickBot="1">
      <c r="A29" s="343" t="s">
        <v>105</v>
      </c>
      <c r="B29" s="231" t="s">
        <v>405</v>
      </c>
      <c r="C29" s="363"/>
      <c r="D29" s="237"/>
      <c r="E29" s="346"/>
      <c r="F29" s="236"/>
      <c r="G29" s="237"/>
      <c r="H29" s="231"/>
      <c r="I29" s="363"/>
      <c r="J29" s="237"/>
      <c r="K29" s="346"/>
      <c r="L29" s="236"/>
      <c r="M29" s="237"/>
      <c r="N29" s="231"/>
      <c r="O29" s="363"/>
      <c r="P29" s="237"/>
      <c r="Q29" s="346"/>
      <c r="R29" s="236">
        <v>12</v>
      </c>
      <c r="S29" s="237">
        <v>0</v>
      </c>
      <c r="T29" s="346">
        <v>100</v>
      </c>
    </row>
    <row r="30" spans="1:20" ht="11.25">
      <c r="A30" s="1154" t="s">
        <v>108</v>
      </c>
      <c r="B30" s="352" t="s">
        <v>406</v>
      </c>
      <c r="C30" s="367">
        <v>28.5</v>
      </c>
      <c r="D30" s="364">
        <v>0</v>
      </c>
      <c r="E30" s="354">
        <v>45.53249658257736</v>
      </c>
      <c r="F30" s="371"/>
      <c r="G30" s="364"/>
      <c r="H30" s="352"/>
      <c r="I30" s="367"/>
      <c r="J30" s="364"/>
      <c r="K30" s="354"/>
      <c r="L30" s="371"/>
      <c r="M30" s="364"/>
      <c r="N30" s="352"/>
      <c r="O30" s="367"/>
      <c r="P30" s="364"/>
      <c r="Q30" s="354"/>
      <c r="R30" s="371"/>
      <c r="S30" s="364"/>
      <c r="T30" s="354"/>
    </row>
    <row r="31" spans="1:20" ht="11.25">
      <c r="A31" s="1155"/>
      <c r="B31" s="359" t="s">
        <v>407</v>
      </c>
      <c r="C31" s="363">
        <v>28.5</v>
      </c>
      <c r="D31" s="237">
        <v>0</v>
      </c>
      <c r="E31" s="346">
        <v>49.27302100161551</v>
      </c>
      <c r="F31" s="236"/>
      <c r="G31" s="237"/>
      <c r="H31" s="231"/>
      <c r="I31" s="363"/>
      <c r="J31" s="237"/>
      <c r="K31" s="346"/>
      <c r="L31" s="236"/>
      <c r="M31" s="237"/>
      <c r="N31" s="231"/>
      <c r="O31" s="363"/>
      <c r="P31" s="237"/>
      <c r="Q31" s="346"/>
      <c r="R31" s="236"/>
      <c r="S31" s="237"/>
      <c r="T31" s="346"/>
    </row>
    <row r="32" spans="1:20" ht="12" thickBot="1">
      <c r="A32" s="1156"/>
      <c r="B32" s="360" t="s">
        <v>408</v>
      </c>
      <c r="C32" s="368">
        <v>14.25</v>
      </c>
      <c r="D32" s="369">
        <v>2.375</v>
      </c>
      <c r="E32" s="358">
        <v>4.038772213247173</v>
      </c>
      <c r="F32" s="372"/>
      <c r="G32" s="369"/>
      <c r="H32" s="355"/>
      <c r="I32" s="368"/>
      <c r="J32" s="369"/>
      <c r="K32" s="358"/>
      <c r="L32" s="372"/>
      <c r="M32" s="369"/>
      <c r="N32" s="355"/>
      <c r="O32" s="368"/>
      <c r="P32" s="369"/>
      <c r="Q32" s="358"/>
      <c r="R32" s="372"/>
      <c r="S32" s="369"/>
      <c r="T32" s="358"/>
    </row>
    <row r="33" spans="1:20" ht="11.25">
      <c r="A33" s="1157" t="s">
        <v>76</v>
      </c>
      <c r="B33" s="231" t="s">
        <v>409</v>
      </c>
      <c r="C33" s="363"/>
      <c r="D33" s="237"/>
      <c r="E33" s="346"/>
      <c r="F33" s="236"/>
      <c r="G33" s="237"/>
      <c r="H33" s="231"/>
      <c r="I33" s="363"/>
      <c r="J33" s="237"/>
      <c r="K33" s="346"/>
      <c r="L33" s="236"/>
      <c r="M33" s="237"/>
      <c r="N33" s="231"/>
      <c r="O33" s="363"/>
      <c r="P33" s="237"/>
      <c r="Q33" s="346"/>
      <c r="R33" s="236">
        <v>12</v>
      </c>
      <c r="S33" s="237">
        <v>0</v>
      </c>
      <c r="T33" s="346">
        <v>50.93877551020408</v>
      </c>
    </row>
    <row r="34" spans="1:20" ht="12" thickBot="1">
      <c r="A34" s="1157"/>
      <c r="B34" s="231" t="s">
        <v>410</v>
      </c>
      <c r="C34" s="363"/>
      <c r="D34" s="237"/>
      <c r="E34" s="346"/>
      <c r="F34" s="236"/>
      <c r="G34" s="237"/>
      <c r="H34" s="231"/>
      <c r="I34" s="363"/>
      <c r="J34" s="237"/>
      <c r="K34" s="346"/>
      <c r="L34" s="236"/>
      <c r="M34" s="237"/>
      <c r="N34" s="231"/>
      <c r="O34" s="363"/>
      <c r="P34" s="237"/>
      <c r="Q34" s="346"/>
      <c r="R34" s="236">
        <v>12</v>
      </c>
      <c r="S34" s="237">
        <v>0</v>
      </c>
      <c r="T34" s="346">
        <v>46.8843537414966</v>
      </c>
    </row>
    <row r="35" spans="1:20" ht="11.25">
      <c r="A35" s="1154" t="s">
        <v>78</v>
      </c>
      <c r="B35" s="352" t="s">
        <v>411</v>
      </c>
      <c r="C35" s="367">
        <v>7</v>
      </c>
      <c r="D35" s="364">
        <v>3.5</v>
      </c>
      <c r="E35" s="354">
        <v>5.5869242199108475</v>
      </c>
      <c r="F35" s="371"/>
      <c r="G35" s="364"/>
      <c r="H35" s="352"/>
      <c r="I35" s="367"/>
      <c r="J35" s="364"/>
      <c r="K35" s="354"/>
      <c r="L35" s="371"/>
      <c r="M35" s="364"/>
      <c r="N35" s="352"/>
      <c r="O35" s="367"/>
      <c r="P35" s="364"/>
      <c r="Q35" s="354"/>
      <c r="R35" s="371">
        <v>12</v>
      </c>
      <c r="S35" s="364">
        <v>0</v>
      </c>
      <c r="T35" s="354">
        <v>8.219676304782688</v>
      </c>
    </row>
    <row r="36" spans="1:20" ht="11.25">
      <c r="A36" s="1157"/>
      <c r="B36" s="231" t="s">
        <v>412</v>
      </c>
      <c r="C36" s="363">
        <v>8.4</v>
      </c>
      <c r="D36" s="237">
        <v>4.2</v>
      </c>
      <c r="E36" s="346">
        <v>0.5646359583952452</v>
      </c>
      <c r="F36" s="236"/>
      <c r="G36" s="237"/>
      <c r="H36" s="231"/>
      <c r="I36" s="363"/>
      <c r="J36" s="237"/>
      <c r="K36" s="346"/>
      <c r="L36" s="236"/>
      <c r="M36" s="237"/>
      <c r="N36" s="231"/>
      <c r="O36" s="363"/>
      <c r="P36" s="237"/>
      <c r="Q36" s="346"/>
      <c r="R36" s="236">
        <v>12</v>
      </c>
      <c r="S36" s="237">
        <v>0</v>
      </c>
      <c r="T36" s="346">
        <v>2.7823240589198037</v>
      </c>
    </row>
    <row r="37" spans="1:20" ht="11.25">
      <c r="A37" s="1157"/>
      <c r="B37" s="231" t="s">
        <v>413</v>
      </c>
      <c r="C37" s="363">
        <v>7</v>
      </c>
      <c r="D37" s="237">
        <v>3.5</v>
      </c>
      <c r="E37" s="346">
        <v>3.803863298662704</v>
      </c>
      <c r="F37" s="236"/>
      <c r="G37" s="237"/>
      <c r="H37" s="231"/>
      <c r="I37" s="363"/>
      <c r="J37" s="237"/>
      <c r="K37" s="346"/>
      <c r="L37" s="236"/>
      <c r="M37" s="237"/>
      <c r="N37" s="231"/>
      <c r="O37" s="363"/>
      <c r="P37" s="237"/>
      <c r="Q37" s="346"/>
      <c r="R37" s="236">
        <v>12</v>
      </c>
      <c r="S37" s="237">
        <v>0</v>
      </c>
      <c r="T37" s="346">
        <v>6.928532460447354</v>
      </c>
    </row>
    <row r="38" spans="1:20" ht="11.25">
      <c r="A38" s="1157"/>
      <c r="B38" s="231" t="s">
        <v>414</v>
      </c>
      <c r="C38" s="363">
        <v>10.5</v>
      </c>
      <c r="D38" s="237">
        <v>5.25</v>
      </c>
      <c r="E38" s="346">
        <v>2.989598811292719</v>
      </c>
      <c r="F38" s="236"/>
      <c r="G38" s="237"/>
      <c r="H38" s="231"/>
      <c r="I38" s="363"/>
      <c r="J38" s="237"/>
      <c r="K38" s="346"/>
      <c r="L38" s="236"/>
      <c r="M38" s="237"/>
      <c r="N38" s="231"/>
      <c r="O38" s="363"/>
      <c r="P38" s="237"/>
      <c r="Q38" s="346"/>
      <c r="R38" s="236">
        <v>12</v>
      </c>
      <c r="S38" s="237">
        <v>0</v>
      </c>
      <c r="T38" s="346">
        <v>4.091653027823241</v>
      </c>
    </row>
    <row r="39" spans="1:20" ht="11.25">
      <c r="A39" s="1157"/>
      <c r="B39" s="231" t="s">
        <v>415</v>
      </c>
      <c r="C39" s="363"/>
      <c r="D39" s="237"/>
      <c r="E39" s="346"/>
      <c r="F39" s="236"/>
      <c r="G39" s="237"/>
      <c r="H39" s="231"/>
      <c r="I39" s="363"/>
      <c r="J39" s="237"/>
      <c r="K39" s="346"/>
      <c r="L39" s="236"/>
      <c r="M39" s="237"/>
      <c r="N39" s="231"/>
      <c r="O39" s="363"/>
      <c r="P39" s="237"/>
      <c r="Q39" s="346"/>
      <c r="R39" s="236">
        <v>12</v>
      </c>
      <c r="S39" s="237">
        <v>0</v>
      </c>
      <c r="T39" s="346">
        <v>12.875068194217128</v>
      </c>
    </row>
    <row r="40" spans="1:20" ht="11.25">
      <c r="A40" s="1157"/>
      <c r="B40" s="231" t="s">
        <v>416</v>
      </c>
      <c r="C40" s="363">
        <v>14</v>
      </c>
      <c r="D40" s="237">
        <v>7</v>
      </c>
      <c r="E40" s="346">
        <v>4.315007429420505</v>
      </c>
      <c r="F40" s="236"/>
      <c r="G40" s="237"/>
      <c r="H40" s="231"/>
      <c r="I40" s="363"/>
      <c r="J40" s="237"/>
      <c r="K40" s="346"/>
      <c r="L40" s="236"/>
      <c r="M40" s="237"/>
      <c r="N40" s="231"/>
      <c r="O40" s="363"/>
      <c r="P40" s="237"/>
      <c r="Q40" s="346"/>
      <c r="R40" s="236"/>
      <c r="S40" s="237"/>
      <c r="T40" s="346"/>
    </row>
    <row r="41" spans="1:20" ht="12" thickBot="1">
      <c r="A41" s="1158"/>
      <c r="B41" s="355" t="s">
        <v>417</v>
      </c>
      <c r="C41" s="368">
        <v>7</v>
      </c>
      <c r="D41" s="369">
        <v>3.5</v>
      </c>
      <c r="E41" s="358">
        <v>47.7147102526003</v>
      </c>
      <c r="F41" s="372"/>
      <c r="G41" s="369"/>
      <c r="H41" s="355"/>
      <c r="I41" s="368"/>
      <c r="J41" s="369"/>
      <c r="K41" s="358"/>
      <c r="L41" s="372"/>
      <c r="M41" s="369"/>
      <c r="N41" s="355"/>
      <c r="O41" s="368"/>
      <c r="P41" s="369"/>
      <c r="Q41" s="358"/>
      <c r="R41" s="372">
        <v>12</v>
      </c>
      <c r="S41" s="369">
        <v>0</v>
      </c>
      <c r="T41" s="358">
        <v>58.77432260410984</v>
      </c>
    </row>
    <row r="42" spans="1:20" ht="11.25">
      <c r="A42" s="1157" t="s">
        <v>110</v>
      </c>
      <c r="B42" s="231" t="s">
        <v>418</v>
      </c>
      <c r="C42" s="363">
        <v>27.2</v>
      </c>
      <c r="D42" s="237">
        <v>14.14</v>
      </c>
      <c r="E42" s="346">
        <v>2.7093886205677937</v>
      </c>
      <c r="F42" s="236"/>
      <c r="G42" s="237"/>
      <c r="H42" s="231"/>
      <c r="I42" s="363"/>
      <c r="J42" s="237"/>
      <c r="K42" s="346"/>
      <c r="L42" s="236"/>
      <c r="M42" s="237"/>
      <c r="N42" s="231"/>
      <c r="O42" s="363"/>
      <c r="P42" s="237"/>
      <c r="Q42" s="346"/>
      <c r="R42" s="236">
        <v>12</v>
      </c>
      <c r="S42" s="237">
        <v>0</v>
      </c>
      <c r="T42" s="346">
        <v>4.328165374677003</v>
      </c>
    </row>
    <row r="43" spans="1:20" ht="11.25">
      <c r="A43" s="1157"/>
      <c r="B43" s="231" t="s">
        <v>419</v>
      </c>
      <c r="C43" s="363"/>
      <c r="D43" s="237"/>
      <c r="E43" s="346"/>
      <c r="F43" s="236"/>
      <c r="G43" s="237"/>
      <c r="H43" s="231"/>
      <c r="I43" s="363"/>
      <c r="J43" s="237"/>
      <c r="K43" s="346"/>
      <c r="L43" s="236"/>
      <c r="M43" s="237"/>
      <c r="N43" s="231"/>
      <c r="O43" s="363"/>
      <c r="P43" s="237"/>
      <c r="Q43" s="346"/>
      <c r="R43" s="236">
        <v>12</v>
      </c>
      <c r="S43" s="237">
        <v>0</v>
      </c>
      <c r="T43" s="346">
        <v>26.937984496124027</v>
      </c>
    </row>
    <row r="44" spans="1:20" ht="11.25">
      <c r="A44" s="1157"/>
      <c r="B44" s="231" t="s">
        <v>420</v>
      </c>
      <c r="C44" s="363"/>
      <c r="D44" s="237"/>
      <c r="E44" s="346"/>
      <c r="F44" s="236"/>
      <c r="G44" s="237"/>
      <c r="H44" s="231"/>
      <c r="I44" s="363"/>
      <c r="J44" s="237"/>
      <c r="K44" s="346"/>
      <c r="L44" s="236"/>
      <c r="M44" s="237"/>
      <c r="N44" s="231"/>
      <c r="O44" s="363"/>
      <c r="P44" s="237"/>
      <c r="Q44" s="346"/>
      <c r="R44" s="236">
        <v>12</v>
      </c>
      <c r="S44" s="237">
        <v>0</v>
      </c>
      <c r="T44" s="346">
        <v>33.91472868217054</v>
      </c>
    </row>
    <row r="45" spans="1:20" ht="11.25">
      <c r="A45" s="1157"/>
      <c r="B45" s="231" t="s">
        <v>421</v>
      </c>
      <c r="C45" s="363">
        <v>21.3</v>
      </c>
      <c r="D45" s="237">
        <v>11.08</v>
      </c>
      <c r="E45" s="346">
        <v>27.836023088703026</v>
      </c>
      <c r="F45" s="236"/>
      <c r="G45" s="237"/>
      <c r="H45" s="231"/>
      <c r="I45" s="363"/>
      <c r="J45" s="237"/>
      <c r="K45" s="346"/>
      <c r="L45" s="236"/>
      <c r="M45" s="237"/>
      <c r="N45" s="231"/>
      <c r="O45" s="363"/>
      <c r="P45" s="237"/>
      <c r="Q45" s="346"/>
      <c r="R45" s="236">
        <v>12</v>
      </c>
      <c r="S45" s="237">
        <v>0</v>
      </c>
      <c r="T45" s="346">
        <v>24.612403100775193</v>
      </c>
    </row>
    <row r="46" spans="1:20" ht="11.25">
      <c r="A46" s="1157"/>
      <c r="B46" s="231" t="s">
        <v>422</v>
      </c>
      <c r="C46" s="363">
        <v>21.3</v>
      </c>
      <c r="D46" s="237">
        <v>11.08</v>
      </c>
      <c r="E46" s="346">
        <v>6.726351749322652</v>
      </c>
      <c r="F46" s="236"/>
      <c r="G46" s="237"/>
      <c r="H46" s="231"/>
      <c r="I46" s="363"/>
      <c r="J46" s="237"/>
      <c r="K46" s="346"/>
      <c r="L46" s="236"/>
      <c r="M46" s="237"/>
      <c r="N46" s="231"/>
      <c r="O46" s="363"/>
      <c r="P46" s="237"/>
      <c r="Q46" s="346"/>
      <c r="R46" s="236"/>
      <c r="S46" s="237"/>
      <c r="T46" s="346"/>
    </row>
    <row r="47" spans="1:20" ht="12" thickBot="1">
      <c r="A47" s="1158"/>
      <c r="B47" s="355" t="s">
        <v>423</v>
      </c>
      <c r="C47" s="368">
        <v>13.15</v>
      </c>
      <c r="D47" s="369">
        <v>6.84</v>
      </c>
      <c r="E47" s="358">
        <v>58.970432324184245</v>
      </c>
      <c r="F47" s="372"/>
      <c r="G47" s="369"/>
      <c r="H47" s="355"/>
      <c r="I47" s="368"/>
      <c r="J47" s="369"/>
      <c r="K47" s="358"/>
      <c r="L47" s="372"/>
      <c r="M47" s="369"/>
      <c r="N47" s="355"/>
      <c r="O47" s="368"/>
      <c r="P47" s="369"/>
      <c r="Q47" s="358"/>
      <c r="R47" s="372"/>
      <c r="S47" s="369"/>
      <c r="T47" s="358"/>
    </row>
    <row r="48" spans="1:20" ht="11.25">
      <c r="A48" s="361"/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</row>
    <row r="49" spans="1:20" ht="12">
      <c r="A49" s="1153" t="s">
        <v>424</v>
      </c>
      <c r="B49" s="1153"/>
      <c r="C49" s="1153"/>
      <c r="D49" s="1153"/>
      <c r="E49" s="1153"/>
      <c r="F49" s="1153"/>
      <c r="G49" s="1153"/>
      <c r="H49" s="1153"/>
      <c r="I49" s="1153"/>
      <c r="J49" s="1153"/>
      <c r="K49" s="1153"/>
      <c r="L49" s="1153"/>
      <c r="M49" s="1153"/>
      <c r="N49" s="1153"/>
      <c r="O49" s="1153"/>
      <c r="P49" s="1153"/>
      <c r="Q49" s="1153"/>
      <c r="R49" s="1153"/>
      <c r="S49" s="1153"/>
      <c r="T49" s="1153"/>
    </row>
    <row r="50" spans="1:20" ht="11.25">
      <c r="A50" s="361"/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</row>
    <row r="51" spans="1:20" ht="11.25">
      <c r="A51" s="361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</row>
  </sheetData>
  <mergeCells count="21">
    <mergeCell ref="A1:T1"/>
    <mergeCell ref="A2:B2"/>
    <mergeCell ref="C2:E2"/>
    <mergeCell ref="F2:H2"/>
    <mergeCell ref="I2:K2"/>
    <mergeCell ref="L2:N2"/>
    <mergeCell ref="O2:Q2"/>
    <mergeCell ref="R2:T2"/>
    <mergeCell ref="A3:A4"/>
    <mergeCell ref="B3:B4"/>
    <mergeCell ref="A7:A8"/>
    <mergeCell ref="A9:A10"/>
    <mergeCell ref="A11:A13"/>
    <mergeCell ref="A14:A15"/>
    <mergeCell ref="A17:A21"/>
    <mergeCell ref="A27:A28"/>
    <mergeCell ref="A49:T49"/>
    <mergeCell ref="A30:A32"/>
    <mergeCell ref="A33:A34"/>
    <mergeCell ref="A35:A41"/>
    <mergeCell ref="A42:A47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&amp;C83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Y125"/>
  <sheetViews>
    <sheetView zoomScale="90" zoomScaleNormal="90" workbookViewId="0" topLeftCell="A109">
      <selection activeCell="P7" sqref="P7"/>
    </sheetView>
  </sheetViews>
  <sheetFormatPr defaultColWidth="11.421875" defaultRowHeight="12.75"/>
  <cols>
    <col min="1" max="1" width="6.00390625" style="380" customWidth="1"/>
    <col min="2" max="2" width="7.00390625" style="380" customWidth="1"/>
    <col min="3" max="4" width="4.421875" style="380" customWidth="1"/>
    <col min="5" max="5" width="3.7109375" style="380" customWidth="1"/>
    <col min="6" max="7" width="4.421875" style="380" customWidth="1"/>
    <col min="8" max="8" width="3.7109375" style="380" customWidth="1"/>
    <col min="9" max="10" width="4.421875" style="380" customWidth="1"/>
    <col min="11" max="11" width="3.7109375" style="380" customWidth="1"/>
    <col min="12" max="13" width="4.421875" style="380" customWidth="1"/>
    <col min="14" max="14" width="3.7109375" style="380" customWidth="1"/>
    <col min="15" max="16" width="4.421875" style="380" customWidth="1"/>
    <col min="17" max="17" width="3.7109375" style="380" customWidth="1"/>
    <col min="18" max="16384" width="11.421875" style="380" customWidth="1"/>
  </cols>
  <sheetData>
    <row r="1" spans="1:20" s="374" customFormat="1" ht="18" customHeight="1">
      <c r="A1" s="1161" t="s">
        <v>425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3"/>
      <c r="R1" s="373"/>
      <c r="S1" s="373"/>
      <c r="T1" s="373"/>
    </row>
    <row r="2" spans="1:17" s="375" customFormat="1" ht="12.75">
      <c r="A2" s="1170" t="s">
        <v>40</v>
      </c>
      <c r="B2" s="1171"/>
      <c r="C2" s="1170" t="s">
        <v>374</v>
      </c>
      <c r="D2" s="1171"/>
      <c r="E2" s="1171"/>
      <c r="F2" s="1170" t="s">
        <v>21</v>
      </c>
      <c r="G2" s="1171"/>
      <c r="H2" s="1172"/>
      <c r="I2" s="1171" t="s">
        <v>426</v>
      </c>
      <c r="J2" s="1171"/>
      <c r="K2" s="1171"/>
      <c r="L2" s="1170" t="s">
        <v>377</v>
      </c>
      <c r="M2" s="1171"/>
      <c r="N2" s="1172"/>
      <c r="O2" s="1171" t="s">
        <v>427</v>
      </c>
      <c r="P2" s="1171"/>
      <c r="Q2" s="1172"/>
    </row>
    <row r="3" spans="1:17" s="375" customFormat="1" ht="12.75">
      <c r="A3" s="1157" t="s">
        <v>47</v>
      </c>
      <c r="B3" s="1168" t="s">
        <v>378</v>
      </c>
      <c r="C3" s="362" t="s">
        <v>379</v>
      </c>
      <c r="D3" s="376" t="s">
        <v>380</v>
      </c>
      <c r="E3" s="362" t="s">
        <v>170</v>
      </c>
      <c r="F3" s="377" t="s">
        <v>379</v>
      </c>
      <c r="G3" s="376" t="s">
        <v>380</v>
      </c>
      <c r="H3" s="378" t="s">
        <v>170</v>
      </c>
      <c r="I3" s="362" t="s">
        <v>379</v>
      </c>
      <c r="J3" s="376" t="s">
        <v>380</v>
      </c>
      <c r="K3" s="362" t="s">
        <v>170</v>
      </c>
      <c r="L3" s="377" t="s">
        <v>379</v>
      </c>
      <c r="M3" s="376" t="s">
        <v>380</v>
      </c>
      <c r="N3" s="378" t="s">
        <v>170</v>
      </c>
      <c r="O3" s="362" t="s">
        <v>379</v>
      </c>
      <c r="P3" s="376" t="s">
        <v>380</v>
      </c>
      <c r="Q3" s="378" t="s">
        <v>170</v>
      </c>
    </row>
    <row r="4" spans="1:25" s="374" customFormat="1" ht="15" customHeight="1" thickBot="1">
      <c r="A4" s="1158"/>
      <c r="B4" s="1169"/>
      <c r="C4" s="342" t="s">
        <v>49</v>
      </c>
      <c r="D4" s="340" t="s">
        <v>49</v>
      </c>
      <c r="E4" s="342" t="s">
        <v>49</v>
      </c>
      <c r="F4" s="339" t="s">
        <v>49</v>
      </c>
      <c r="G4" s="340" t="s">
        <v>49</v>
      </c>
      <c r="H4" s="341" t="s">
        <v>49</v>
      </c>
      <c r="I4" s="342" t="s">
        <v>49</v>
      </c>
      <c r="J4" s="340" t="s">
        <v>49</v>
      </c>
      <c r="K4" s="342" t="s">
        <v>49</v>
      </c>
      <c r="L4" s="339" t="s">
        <v>49</v>
      </c>
      <c r="M4" s="340" t="s">
        <v>49</v>
      </c>
      <c r="N4" s="341" t="s">
        <v>49</v>
      </c>
      <c r="O4" s="342" t="s">
        <v>49</v>
      </c>
      <c r="P4" s="340" t="s">
        <v>49</v>
      </c>
      <c r="Q4" s="341" t="s">
        <v>49</v>
      </c>
      <c r="R4" s="379"/>
      <c r="S4" s="379"/>
      <c r="T4" s="379"/>
      <c r="U4" s="379"/>
      <c r="V4" s="379"/>
      <c r="W4" s="379"/>
      <c r="X4" s="379"/>
      <c r="Y4" s="379"/>
    </row>
    <row r="5" spans="1:17" ht="12.75">
      <c r="A5" s="1154" t="s">
        <v>90</v>
      </c>
      <c r="B5" s="359" t="s">
        <v>381</v>
      </c>
      <c r="C5" s="236"/>
      <c r="D5" s="237"/>
      <c r="E5" s="231"/>
      <c r="F5" s="363"/>
      <c r="G5" s="237"/>
      <c r="H5" s="346"/>
      <c r="I5" s="236"/>
      <c r="J5" s="237"/>
      <c r="K5" s="231"/>
      <c r="L5" s="363"/>
      <c r="M5" s="237"/>
      <c r="N5" s="346"/>
      <c r="O5" s="236">
        <v>10</v>
      </c>
      <c r="P5" s="237">
        <v>0</v>
      </c>
      <c r="Q5" s="346">
        <v>88.42400373806822</v>
      </c>
    </row>
    <row r="6" spans="1:17" ht="13.5" thickBot="1">
      <c r="A6" s="1157"/>
      <c r="B6" s="359" t="s">
        <v>428</v>
      </c>
      <c r="C6" s="236"/>
      <c r="D6" s="237"/>
      <c r="E6" s="231"/>
      <c r="F6" s="363"/>
      <c r="G6" s="237"/>
      <c r="H6" s="346"/>
      <c r="I6" s="236"/>
      <c r="J6" s="237"/>
      <c r="K6" s="231"/>
      <c r="L6" s="363"/>
      <c r="M6" s="237"/>
      <c r="N6" s="346"/>
      <c r="O6" s="236">
        <v>5</v>
      </c>
      <c r="P6" s="237">
        <v>0</v>
      </c>
      <c r="Q6" s="346">
        <v>10.186235898805153</v>
      </c>
    </row>
    <row r="7" spans="1:17" ht="12.75">
      <c r="A7" s="1154" t="s">
        <v>93</v>
      </c>
      <c r="B7" s="381" t="s">
        <v>429</v>
      </c>
      <c r="C7" s="371"/>
      <c r="D7" s="364"/>
      <c r="E7" s="352"/>
      <c r="F7" s="367"/>
      <c r="G7" s="364"/>
      <c r="H7" s="354"/>
      <c r="I7" s="371"/>
      <c r="J7" s="364"/>
      <c r="K7" s="352"/>
      <c r="L7" s="367"/>
      <c r="M7" s="364"/>
      <c r="N7" s="354"/>
      <c r="O7" s="371">
        <v>15</v>
      </c>
      <c r="P7" s="364">
        <v>0</v>
      </c>
      <c r="Q7" s="354">
        <v>22.396371569640603</v>
      </c>
    </row>
    <row r="8" spans="1:17" ht="12.75">
      <c r="A8" s="1157"/>
      <c r="B8" s="359" t="s">
        <v>430</v>
      </c>
      <c r="C8" s="236"/>
      <c r="D8" s="237"/>
      <c r="E8" s="231"/>
      <c r="F8" s="363"/>
      <c r="G8" s="237"/>
      <c r="H8" s="346"/>
      <c r="I8" s="236"/>
      <c r="J8" s="237"/>
      <c r="K8" s="231"/>
      <c r="L8" s="363"/>
      <c r="M8" s="237"/>
      <c r="N8" s="346"/>
      <c r="O8" s="236">
        <v>10</v>
      </c>
      <c r="P8" s="237">
        <v>0</v>
      </c>
      <c r="Q8" s="346">
        <v>44.73246067286715</v>
      </c>
    </row>
    <row r="9" spans="1:17" ht="13.5" thickBot="1">
      <c r="A9" s="1158"/>
      <c r="B9" s="360" t="s">
        <v>431</v>
      </c>
      <c r="C9" s="372"/>
      <c r="D9" s="369"/>
      <c r="E9" s="355"/>
      <c r="F9" s="368"/>
      <c r="G9" s="369"/>
      <c r="H9" s="358"/>
      <c r="I9" s="372"/>
      <c r="J9" s="369"/>
      <c r="K9" s="355"/>
      <c r="L9" s="368"/>
      <c r="M9" s="369"/>
      <c r="N9" s="358"/>
      <c r="O9" s="372">
        <v>15</v>
      </c>
      <c r="P9" s="369">
        <v>0</v>
      </c>
      <c r="Q9" s="358">
        <v>17.605350786542655</v>
      </c>
    </row>
    <row r="10" spans="1:17" ht="12.75">
      <c r="A10" s="1157" t="s">
        <v>59</v>
      </c>
      <c r="B10" s="359" t="s">
        <v>385</v>
      </c>
      <c r="C10" s="236"/>
      <c r="D10" s="237"/>
      <c r="E10" s="231"/>
      <c r="F10" s="363"/>
      <c r="G10" s="237"/>
      <c r="H10" s="346"/>
      <c r="I10" s="236"/>
      <c r="J10" s="237"/>
      <c r="K10" s="231"/>
      <c r="L10" s="363">
        <v>14.5</v>
      </c>
      <c r="M10" s="237">
        <v>11.6</v>
      </c>
      <c r="N10" s="346">
        <v>6.739022850219286</v>
      </c>
      <c r="O10" s="236"/>
      <c r="P10" s="237"/>
      <c r="Q10" s="346"/>
    </row>
    <row r="11" spans="1:17" ht="13.5" thickBot="1">
      <c r="A11" s="1157"/>
      <c r="B11" s="359" t="s">
        <v>386</v>
      </c>
      <c r="C11" s="236"/>
      <c r="D11" s="237"/>
      <c r="E11" s="231"/>
      <c r="F11" s="363"/>
      <c r="G11" s="237"/>
      <c r="H11" s="346"/>
      <c r="I11" s="236"/>
      <c r="J11" s="237"/>
      <c r="K11" s="231"/>
      <c r="L11" s="363">
        <v>14.5</v>
      </c>
      <c r="M11" s="237">
        <v>12.33</v>
      </c>
      <c r="N11" s="346">
        <v>91.09199815696513</v>
      </c>
      <c r="O11" s="236"/>
      <c r="P11" s="237"/>
      <c r="Q11" s="346"/>
    </row>
    <row r="12" spans="1:17" ht="13.5" thickBot="1">
      <c r="A12" s="347" t="s">
        <v>119</v>
      </c>
      <c r="B12" s="382" t="s">
        <v>432</v>
      </c>
      <c r="C12" s="370"/>
      <c r="D12" s="366"/>
      <c r="E12" s="348"/>
      <c r="F12" s="365">
        <v>8</v>
      </c>
      <c r="G12" s="366">
        <v>1.1</v>
      </c>
      <c r="H12" s="351">
        <v>100</v>
      </c>
      <c r="I12" s="370"/>
      <c r="J12" s="366"/>
      <c r="K12" s="348"/>
      <c r="L12" s="365">
        <v>12</v>
      </c>
      <c r="M12" s="366">
        <v>0</v>
      </c>
      <c r="N12" s="351">
        <v>100</v>
      </c>
      <c r="O12" s="370"/>
      <c r="P12" s="366"/>
      <c r="Q12" s="351"/>
    </row>
    <row r="13" spans="1:17" ht="13.5" thickBot="1">
      <c r="A13" s="343" t="s">
        <v>101</v>
      </c>
      <c r="B13" s="359" t="s">
        <v>402</v>
      </c>
      <c r="C13" s="236"/>
      <c r="D13" s="237"/>
      <c r="E13" s="231"/>
      <c r="F13" s="363"/>
      <c r="G13" s="237"/>
      <c r="H13" s="346"/>
      <c r="I13" s="236"/>
      <c r="J13" s="237"/>
      <c r="K13" s="231"/>
      <c r="L13" s="363">
        <v>10.4</v>
      </c>
      <c r="M13" s="237">
        <v>6.8667</v>
      </c>
      <c r="N13" s="346">
        <v>100</v>
      </c>
      <c r="O13" s="236"/>
      <c r="P13" s="237"/>
      <c r="Q13" s="346"/>
    </row>
    <row r="14" spans="1:17" ht="12.75">
      <c r="A14" s="1154" t="s">
        <v>134</v>
      </c>
      <c r="B14" s="381" t="s">
        <v>433</v>
      </c>
      <c r="C14" s="371"/>
      <c r="D14" s="364"/>
      <c r="E14" s="352"/>
      <c r="F14" s="367">
        <v>8</v>
      </c>
      <c r="G14" s="364">
        <v>0</v>
      </c>
      <c r="H14" s="354">
        <v>17.599410898379972</v>
      </c>
      <c r="I14" s="371">
        <v>5.5</v>
      </c>
      <c r="J14" s="364">
        <v>0</v>
      </c>
      <c r="K14" s="352">
        <v>9.086002159050018</v>
      </c>
      <c r="L14" s="367">
        <v>4</v>
      </c>
      <c r="M14" s="364">
        <v>0</v>
      </c>
      <c r="N14" s="354">
        <v>4.132815259625574</v>
      </c>
      <c r="O14" s="371">
        <v>10</v>
      </c>
      <c r="P14" s="364">
        <v>0</v>
      </c>
      <c r="Q14" s="354">
        <v>20.30004688232536</v>
      </c>
    </row>
    <row r="15" spans="1:17" ht="12.75">
      <c r="A15" s="1157"/>
      <c r="B15" s="359" t="s">
        <v>434</v>
      </c>
      <c r="C15" s="236"/>
      <c r="D15" s="237"/>
      <c r="E15" s="231"/>
      <c r="F15" s="363">
        <v>8</v>
      </c>
      <c r="G15" s="237">
        <v>0</v>
      </c>
      <c r="H15" s="346">
        <v>16.586892488954344</v>
      </c>
      <c r="I15" s="236">
        <v>5.5</v>
      </c>
      <c r="J15" s="237">
        <v>0</v>
      </c>
      <c r="K15" s="231">
        <v>4.857862540482188</v>
      </c>
      <c r="L15" s="363">
        <v>6</v>
      </c>
      <c r="M15" s="237">
        <v>0</v>
      </c>
      <c r="N15" s="346">
        <v>9.201695513952666</v>
      </c>
      <c r="O15" s="236">
        <v>7.5</v>
      </c>
      <c r="P15" s="237">
        <v>0</v>
      </c>
      <c r="Q15" s="346">
        <v>0.6563525550867323</v>
      </c>
    </row>
    <row r="16" spans="1:17" ht="12.75">
      <c r="A16" s="1157"/>
      <c r="B16" s="359" t="s">
        <v>435</v>
      </c>
      <c r="C16" s="236"/>
      <c r="D16" s="237"/>
      <c r="E16" s="231"/>
      <c r="F16" s="363">
        <v>8</v>
      </c>
      <c r="G16" s="237">
        <v>4.5</v>
      </c>
      <c r="H16" s="346">
        <v>1.8133284241531666</v>
      </c>
      <c r="I16" s="236">
        <v>10.5</v>
      </c>
      <c r="J16" s="237">
        <v>0</v>
      </c>
      <c r="K16" s="231">
        <v>22.22022310183519</v>
      </c>
      <c r="L16" s="363">
        <v>12</v>
      </c>
      <c r="M16" s="237">
        <v>7.2</v>
      </c>
      <c r="N16" s="346">
        <v>15.754150476863298</v>
      </c>
      <c r="O16" s="236">
        <v>15</v>
      </c>
      <c r="P16" s="237">
        <v>0</v>
      </c>
      <c r="Q16" s="346">
        <v>13.333333333333334</v>
      </c>
    </row>
    <row r="17" spans="1:17" ht="12.75">
      <c r="A17" s="1157"/>
      <c r="B17" s="359" t="s">
        <v>436</v>
      </c>
      <c r="C17" s="236"/>
      <c r="D17" s="237"/>
      <c r="E17" s="231"/>
      <c r="F17" s="363"/>
      <c r="G17" s="237"/>
      <c r="H17" s="346"/>
      <c r="I17" s="236">
        <v>5.5</v>
      </c>
      <c r="J17" s="237">
        <v>0</v>
      </c>
      <c r="K17" s="231">
        <v>23.06585102554876</v>
      </c>
      <c r="L17" s="363">
        <v>4</v>
      </c>
      <c r="M17" s="237">
        <v>0</v>
      </c>
      <c r="N17" s="346">
        <v>13.899682091133874</v>
      </c>
      <c r="O17" s="236">
        <v>15</v>
      </c>
      <c r="P17" s="237">
        <v>0</v>
      </c>
      <c r="Q17" s="346">
        <v>11.045475855602438</v>
      </c>
    </row>
    <row r="18" spans="1:17" ht="13.5" thickBot="1">
      <c r="A18" s="1158"/>
      <c r="B18" s="360" t="s">
        <v>437</v>
      </c>
      <c r="C18" s="372"/>
      <c r="D18" s="369"/>
      <c r="E18" s="355"/>
      <c r="F18" s="368">
        <v>8</v>
      </c>
      <c r="G18" s="369">
        <v>0</v>
      </c>
      <c r="H18" s="358">
        <v>53.59904270986745</v>
      </c>
      <c r="I18" s="372">
        <v>5.5</v>
      </c>
      <c r="J18" s="369">
        <v>0</v>
      </c>
      <c r="K18" s="355">
        <v>18.83771140698093</v>
      </c>
      <c r="L18" s="368">
        <v>4</v>
      </c>
      <c r="M18" s="369">
        <v>0</v>
      </c>
      <c r="N18" s="358">
        <v>41.32815259625574</v>
      </c>
      <c r="O18" s="372">
        <v>5</v>
      </c>
      <c r="P18" s="369">
        <v>0</v>
      </c>
      <c r="Q18" s="358">
        <v>22.287857477730896</v>
      </c>
    </row>
    <row r="19" spans="1:17" ht="12.75">
      <c r="A19" s="1157" t="s">
        <v>140</v>
      </c>
      <c r="B19" s="359" t="s">
        <v>438</v>
      </c>
      <c r="C19" s="236"/>
      <c r="D19" s="237"/>
      <c r="E19" s="231"/>
      <c r="F19" s="363">
        <v>8</v>
      </c>
      <c r="G19" s="237">
        <v>0</v>
      </c>
      <c r="H19" s="346">
        <v>17.638562917494134</v>
      </c>
      <c r="I19" s="236">
        <v>5.5</v>
      </c>
      <c r="J19" s="237">
        <v>0</v>
      </c>
      <c r="K19" s="231">
        <v>67.7213216957606</v>
      </c>
      <c r="L19" s="363"/>
      <c r="M19" s="237"/>
      <c r="N19" s="346"/>
      <c r="O19" s="236"/>
      <c r="P19" s="237"/>
      <c r="Q19" s="346"/>
    </row>
    <row r="20" spans="1:17" ht="13.5" thickBot="1">
      <c r="A20" s="1157"/>
      <c r="B20" s="359" t="s">
        <v>439</v>
      </c>
      <c r="C20" s="236"/>
      <c r="D20" s="237"/>
      <c r="E20" s="231"/>
      <c r="F20" s="363">
        <v>8</v>
      </c>
      <c r="G20" s="237">
        <v>0</v>
      </c>
      <c r="H20" s="346">
        <v>60.76909189384365</v>
      </c>
      <c r="I20" s="236">
        <v>5.5</v>
      </c>
      <c r="J20" s="237">
        <v>0</v>
      </c>
      <c r="K20" s="231">
        <v>5.408354114713217</v>
      </c>
      <c r="L20" s="363"/>
      <c r="M20" s="237"/>
      <c r="N20" s="346"/>
      <c r="O20" s="236"/>
      <c r="P20" s="237"/>
      <c r="Q20" s="346"/>
    </row>
    <row r="21" spans="1:17" ht="12.75">
      <c r="A21" s="1154" t="s">
        <v>131</v>
      </c>
      <c r="B21" s="381" t="s">
        <v>440</v>
      </c>
      <c r="C21" s="371"/>
      <c r="D21" s="364"/>
      <c r="E21" s="352"/>
      <c r="F21" s="367"/>
      <c r="G21" s="364"/>
      <c r="H21" s="354"/>
      <c r="I21" s="371">
        <v>5.5</v>
      </c>
      <c r="J21" s="364">
        <v>0</v>
      </c>
      <c r="K21" s="352">
        <v>5.449533801172881</v>
      </c>
      <c r="L21" s="367"/>
      <c r="M21" s="364"/>
      <c r="N21" s="354"/>
      <c r="O21" s="371"/>
      <c r="P21" s="364"/>
      <c r="Q21" s="354"/>
    </row>
    <row r="22" spans="1:17" ht="12.75">
      <c r="A22" s="1157"/>
      <c r="B22" s="359" t="s">
        <v>441</v>
      </c>
      <c r="C22" s="236"/>
      <c r="D22" s="237"/>
      <c r="E22" s="231"/>
      <c r="F22" s="363"/>
      <c r="G22" s="237"/>
      <c r="H22" s="346"/>
      <c r="I22" s="236">
        <v>5.5</v>
      </c>
      <c r="J22" s="237">
        <v>0</v>
      </c>
      <c r="K22" s="231">
        <v>16.731123518078387</v>
      </c>
      <c r="L22" s="363"/>
      <c r="M22" s="237"/>
      <c r="N22" s="346"/>
      <c r="O22" s="236"/>
      <c r="P22" s="237"/>
      <c r="Q22" s="346"/>
    </row>
    <row r="23" spans="1:17" ht="12.75">
      <c r="A23" s="1157"/>
      <c r="B23" s="359" t="s">
        <v>442</v>
      </c>
      <c r="C23" s="236"/>
      <c r="D23" s="237"/>
      <c r="E23" s="231"/>
      <c r="F23" s="363"/>
      <c r="G23" s="237"/>
      <c r="H23" s="346"/>
      <c r="I23" s="236">
        <v>5.5</v>
      </c>
      <c r="J23" s="237">
        <v>0</v>
      </c>
      <c r="K23" s="231">
        <v>8.543462668935547</v>
      </c>
      <c r="L23" s="363"/>
      <c r="M23" s="237"/>
      <c r="N23" s="346"/>
      <c r="O23" s="236"/>
      <c r="P23" s="237"/>
      <c r="Q23" s="346"/>
    </row>
    <row r="24" spans="1:17" ht="13.5" thickBot="1">
      <c r="A24" s="1158"/>
      <c r="B24" s="360" t="s">
        <v>443</v>
      </c>
      <c r="C24" s="372"/>
      <c r="D24" s="369"/>
      <c r="E24" s="355"/>
      <c r="F24" s="368"/>
      <c r="G24" s="369"/>
      <c r="H24" s="358"/>
      <c r="I24" s="372">
        <v>5.5</v>
      </c>
      <c r="J24" s="369">
        <v>0</v>
      </c>
      <c r="K24" s="355">
        <v>62.1921892359402</v>
      </c>
      <c r="L24" s="368"/>
      <c r="M24" s="369"/>
      <c r="N24" s="358"/>
      <c r="O24" s="372"/>
      <c r="P24" s="369"/>
      <c r="Q24" s="358"/>
    </row>
    <row r="25" spans="1:17" ht="12.75">
      <c r="A25" s="1157" t="s">
        <v>128</v>
      </c>
      <c r="B25" s="359" t="s">
        <v>444</v>
      </c>
      <c r="C25" s="236">
        <v>12.5</v>
      </c>
      <c r="D25" s="237">
        <v>9</v>
      </c>
      <c r="E25" s="231">
        <v>3.470244341178234</v>
      </c>
      <c r="F25" s="363"/>
      <c r="G25" s="237"/>
      <c r="H25" s="346"/>
      <c r="I25" s="236">
        <v>5.5</v>
      </c>
      <c r="J25" s="237">
        <v>0</v>
      </c>
      <c r="K25" s="231">
        <v>4.1590345867902165</v>
      </c>
      <c r="L25" s="363">
        <v>4</v>
      </c>
      <c r="M25" s="237">
        <v>0</v>
      </c>
      <c r="N25" s="346">
        <v>26.227534611746496</v>
      </c>
      <c r="O25" s="236"/>
      <c r="P25" s="237"/>
      <c r="Q25" s="346"/>
    </row>
    <row r="26" spans="1:17" ht="12.75">
      <c r="A26" s="1157"/>
      <c r="B26" s="359" t="s">
        <v>445</v>
      </c>
      <c r="C26" s="236">
        <v>16.5</v>
      </c>
      <c r="D26" s="237">
        <v>3.3</v>
      </c>
      <c r="E26" s="231">
        <v>96.11752360965372</v>
      </c>
      <c r="F26" s="363"/>
      <c r="G26" s="237"/>
      <c r="H26" s="346"/>
      <c r="I26" s="236">
        <v>5.5</v>
      </c>
      <c r="J26" s="237">
        <v>0</v>
      </c>
      <c r="K26" s="231">
        <v>28.671479366447585</v>
      </c>
      <c r="L26" s="363">
        <v>4</v>
      </c>
      <c r="M26" s="237">
        <v>0</v>
      </c>
      <c r="N26" s="346">
        <v>59.7041878063462</v>
      </c>
      <c r="O26" s="236"/>
      <c r="P26" s="237"/>
      <c r="Q26" s="346"/>
    </row>
    <row r="27" spans="1:17" ht="13.5" thickBot="1">
      <c r="A27" s="1157"/>
      <c r="B27" s="359" t="s">
        <v>446</v>
      </c>
      <c r="C27" s="236"/>
      <c r="D27" s="237"/>
      <c r="E27" s="231"/>
      <c r="F27" s="363"/>
      <c r="G27" s="237"/>
      <c r="H27" s="346"/>
      <c r="I27" s="236">
        <v>5.5</v>
      </c>
      <c r="J27" s="237">
        <v>0</v>
      </c>
      <c r="K27" s="231">
        <v>30.98804008188773</v>
      </c>
      <c r="L27" s="363"/>
      <c r="M27" s="237"/>
      <c r="N27" s="346"/>
      <c r="O27" s="236"/>
      <c r="P27" s="237"/>
      <c r="Q27" s="346"/>
    </row>
    <row r="28" spans="1:17" ht="12.75">
      <c r="A28" s="1154" t="s">
        <v>122</v>
      </c>
      <c r="B28" s="381" t="s">
        <v>447</v>
      </c>
      <c r="C28" s="371"/>
      <c r="D28" s="364"/>
      <c r="E28" s="352"/>
      <c r="F28" s="390"/>
      <c r="G28" s="364"/>
      <c r="H28" s="381"/>
      <c r="I28" s="371">
        <v>5.5</v>
      </c>
      <c r="J28" s="364">
        <v>0</v>
      </c>
      <c r="K28" s="381">
        <v>3.079779741324113</v>
      </c>
      <c r="L28" s="367">
        <v>4</v>
      </c>
      <c r="M28" s="364">
        <v>0</v>
      </c>
      <c r="N28" s="381">
        <v>1.3085591878550806</v>
      </c>
      <c r="O28" s="371"/>
      <c r="P28" s="364"/>
      <c r="Q28" s="354"/>
    </row>
    <row r="29" spans="1:17" ht="12.75">
      <c r="A29" s="1157"/>
      <c r="B29" s="359" t="s">
        <v>448</v>
      </c>
      <c r="C29" s="236"/>
      <c r="D29" s="237"/>
      <c r="E29" s="231"/>
      <c r="F29" s="391">
        <v>8</v>
      </c>
      <c r="G29" s="237">
        <v>0</v>
      </c>
      <c r="H29" s="359">
        <v>7.027035479180023</v>
      </c>
      <c r="I29" s="236">
        <v>10.5</v>
      </c>
      <c r="J29" s="237">
        <v>0</v>
      </c>
      <c r="K29" s="359">
        <v>15.827890895121014</v>
      </c>
      <c r="L29" s="363">
        <v>4</v>
      </c>
      <c r="M29" s="237">
        <v>0</v>
      </c>
      <c r="N29" s="359">
        <v>13.065412436745211</v>
      </c>
      <c r="O29" s="236"/>
      <c r="P29" s="237"/>
      <c r="Q29" s="346"/>
    </row>
    <row r="30" spans="1:17" ht="12.75">
      <c r="A30" s="1157"/>
      <c r="B30" s="359" t="s">
        <v>449</v>
      </c>
      <c r="C30" s="236"/>
      <c r="D30" s="237"/>
      <c r="E30" s="231"/>
      <c r="F30" s="391">
        <v>8</v>
      </c>
      <c r="G30" s="237">
        <v>0</v>
      </c>
      <c r="H30" s="359">
        <v>4.547089268681688</v>
      </c>
      <c r="I30" s="236">
        <v>5.5</v>
      </c>
      <c r="J30" s="237">
        <v>0</v>
      </c>
      <c r="K30" s="359">
        <v>3.643232168011269</v>
      </c>
      <c r="L30" s="363">
        <v>4</v>
      </c>
      <c r="M30" s="237">
        <v>0</v>
      </c>
      <c r="N30" s="359">
        <v>4.8725590636739</v>
      </c>
      <c r="O30" s="236"/>
      <c r="P30" s="237"/>
      <c r="Q30" s="346"/>
    </row>
    <row r="31" spans="1:17" ht="12.75">
      <c r="A31" s="1157"/>
      <c r="B31" s="359" t="s">
        <v>450</v>
      </c>
      <c r="C31" s="236"/>
      <c r="D31" s="237"/>
      <c r="E31" s="231"/>
      <c r="F31" s="391">
        <v>8</v>
      </c>
      <c r="G31" s="237">
        <v>0</v>
      </c>
      <c r="H31" s="359">
        <v>18.885744218410395</v>
      </c>
      <c r="I31" s="236">
        <v>5.5</v>
      </c>
      <c r="J31" s="237">
        <v>0</v>
      </c>
      <c r="K31" s="359">
        <v>8.430443505357067</v>
      </c>
      <c r="L31" s="363">
        <v>4</v>
      </c>
      <c r="M31" s="237">
        <v>0</v>
      </c>
      <c r="N31" s="359">
        <v>13.115084908882057</v>
      </c>
      <c r="O31" s="236"/>
      <c r="P31" s="237"/>
      <c r="Q31" s="346"/>
    </row>
    <row r="32" spans="1:17" ht="12.75">
      <c r="A32" s="1157"/>
      <c r="B32" s="359" t="s">
        <v>451</v>
      </c>
      <c r="C32" s="236"/>
      <c r="D32" s="237"/>
      <c r="E32" s="231"/>
      <c r="F32" s="391">
        <v>8</v>
      </c>
      <c r="G32" s="237">
        <v>0</v>
      </c>
      <c r="H32" s="359">
        <v>45.3786374368677</v>
      </c>
      <c r="I32" s="236">
        <v>5.5</v>
      </c>
      <c r="J32" s="237">
        <v>0</v>
      </c>
      <c r="K32" s="359">
        <v>39.57399581679259</v>
      </c>
      <c r="L32" s="363">
        <v>6.67</v>
      </c>
      <c r="M32" s="237">
        <v>0</v>
      </c>
      <c r="N32" s="359">
        <v>49.63366551799075</v>
      </c>
      <c r="O32" s="236"/>
      <c r="P32" s="237"/>
      <c r="Q32" s="346"/>
    </row>
    <row r="33" spans="1:17" ht="12.75">
      <c r="A33" s="1157"/>
      <c r="B33" s="359" t="s">
        <v>452</v>
      </c>
      <c r="C33" s="236"/>
      <c r="D33" s="237"/>
      <c r="E33" s="231"/>
      <c r="F33" s="391"/>
      <c r="G33" s="237"/>
      <c r="H33" s="359"/>
      <c r="I33" s="236">
        <v>15.5</v>
      </c>
      <c r="J33" s="237">
        <v>0</v>
      </c>
      <c r="K33" s="359">
        <v>4.253638963589021</v>
      </c>
      <c r="L33" s="363"/>
      <c r="M33" s="237"/>
      <c r="N33" s="359"/>
      <c r="O33" s="236"/>
      <c r="P33" s="237"/>
      <c r="Q33" s="346"/>
    </row>
    <row r="34" spans="1:17" ht="12.75">
      <c r="A34" s="1157"/>
      <c r="B34" s="359" t="s">
        <v>453</v>
      </c>
      <c r="C34" s="236"/>
      <c r="D34" s="237"/>
      <c r="E34" s="231"/>
      <c r="F34" s="391"/>
      <c r="G34" s="237"/>
      <c r="H34" s="359"/>
      <c r="I34" s="254">
        <v>20.5</v>
      </c>
      <c r="J34" s="392">
        <v>0</v>
      </c>
      <c r="K34" s="359">
        <v>3.3956545865881247</v>
      </c>
      <c r="L34" s="394">
        <v>12</v>
      </c>
      <c r="M34" s="392">
        <v>7.2</v>
      </c>
      <c r="N34" s="359">
        <v>2.5472664617677188</v>
      </c>
      <c r="O34" s="236"/>
      <c r="P34" s="237"/>
      <c r="Q34" s="346"/>
    </row>
    <row r="35" spans="1:17" ht="12.75">
      <c r="A35" s="1157"/>
      <c r="B35" s="359" t="s">
        <v>454</v>
      </c>
      <c r="C35" s="236"/>
      <c r="D35" s="237"/>
      <c r="E35" s="231"/>
      <c r="F35" s="391">
        <v>8</v>
      </c>
      <c r="G35" s="392">
        <v>0</v>
      </c>
      <c r="H35" s="359">
        <v>6.19204728472472</v>
      </c>
      <c r="I35" s="254">
        <v>20.5</v>
      </c>
      <c r="J35" s="392">
        <v>0</v>
      </c>
      <c r="K35" s="359">
        <v>0.6381525590131045</v>
      </c>
      <c r="L35" s="394">
        <v>12</v>
      </c>
      <c r="M35" s="392">
        <v>5.4</v>
      </c>
      <c r="N35" s="359">
        <v>10.69199962745646</v>
      </c>
      <c r="O35" s="236"/>
      <c r="P35" s="237"/>
      <c r="Q35" s="346"/>
    </row>
    <row r="36" spans="1:17" ht="12.75">
      <c r="A36" s="1157"/>
      <c r="B36" s="359" t="s">
        <v>455</v>
      </c>
      <c r="C36" s="236"/>
      <c r="D36" s="237"/>
      <c r="E36" s="231"/>
      <c r="F36" s="391">
        <v>8</v>
      </c>
      <c r="G36" s="392">
        <v>0</v>
      </c>
      <c r="H36" s="359">
        <v>7.777586665207262</v>
      </c>
      <c r="I36" s="254">
        <v>20.5</v>
      </c>
      <c r="J36" s="392">
        <v>0</v>
      </c>
      <c r="K36" s="359">
        <v>3.35510308618261</v>
      </c>
      <c r="L36" s="394">
        <v>12</v>
      </c>
      <c r="M36" s="392">
        <v>10.8</v>
      </c>
      <c r="N36" s="359">
        <v>0.7575052000869268</v>
      </c>
      <c r="O36" s="236"/>
      <c r="P36" s="237"/>
      <c r="Q36" s="346"/>
    </row>
    <row r="37" spans="1:17" ht="12.75">
      <c r="A37" s="1157"/>
      <c r="B37" s="359" t="s">
        <v>456</v>
      </c>
      <c r="C37" s="236"/>
      <c r="D37" s="237"/>
      <c r="E37" s="231"/>
      <c r="F37" s="391">
        <v>8</v>
      </c>
      <c r="G37" s="392">
        <v>4.5</v>
      </c>
      <c r="H37" s="359">
        <v>7.757259237252358</v>
      </c>
      <c r="I37" s="254">
        <v>20.5</v>
      </c>
      <c r="J37" s="392">
        <v>0</v>
      </c>
      <c r="K37" s="359">
        <v>4.650616809664062</v>
      </c>
      <c r="L37" s="394">
        <v>12</v>
      </c>
      <c r="M37" s="392">
        <v>7.2</v>
      </c>
      <c r="N37" s="359">
        <v>0.8366707025550278</v>
      </c>
      <c r="O37" s="236"/>
      <c r="P37" s="237"/>
      <c r="Q37" s="346"/>
    </row>
    <row r="38" spans="1:17" ht="13.5" thickBot="1">
      <c r="A38" s="1158"/>
      <c r="B38" s="360" t="s">
        <v>457</v>
      </c>
      <c r="C38" s="236"/>
      <c r="D38" s="237"/>
      <c r="E38" s="231"/>
      <c r="F38" s="393"/>
      <c r="G38" s="237"/>
      <c r="H38" s="360"/>
      <c r="I38" s="254">
        <v>20.5</v>
      </c>
      <c r="J38" s="392">
        <v>0</v>
      </c>
      <c r="K38" s="360">
        <v>3.843855380543817</v>
      </c>
      <c r="L38" s="363"/>
      <c r="M38" s="237"/>
      <c r="N38" s="360"/>
      <c r="O38" s="236"/>
      <c r="P38" s="237"/>
      <c r="Q38" s="346"/>
    </row>
    <row r="39" spans="1:17" ht="12.75">
      <c r="A39" s="1154" t="s">
        <v>125</v>
      </c>
      <c r="B39" s="381" t="s">
        <v>458</v>
      </c>
      <c r="C39" s="371"/>
      <c r="D39" s="364"/>
      <c r="E39" s="352"/>
      <c r="F39" s="367"/>
      <c r="G39" s="364"/>
      <c r="H39" s="354"/>
      <c r="I39" s="371">
        <v>7.5</v>
      </c>
      <c r="J39" s="364">
        <v>0</v>
      </c>
      <c r="K39" s="352">
        <v>17.95787054768288</v>
      </c>
      <c r="L39" s="367"/>
      <c r="M39" s="364"/>
      <c r="N39" s="354"/>
      <c r="O39" s="371">
        <v>10</v>
      </c>
      <c r="P39" s="364">
        <v>0</v>
      </c>
      <c r="Q39" s="354">
        <v>27.868967206803624</v>
      </c>
    </row>
    <row r="40" spans="1:17" ht="12.75">
      <c r="A40" s="1157"/>
      <c r="B40" s="359" t="s">
        <v>459</v>
      </c>
      <c r="C40" s="236"/>
      <c r="D40" s="237"/>
      <c r="E40" s="231"/>
      <c r="F40" s="363"/>
      <c r="G40" s="237"/>
      <c r="H40" s="346"/>
      <c r="I40" s="236">
        <v>2.17</v>
      </c>
      <c r="J40" s="237">
        <v>0</v>
      </c>
      <c r="K40" s="231">
        <v>62.92454998085025</v>
      </c>
      <c r="L40" s="363"/>
      <c r="M40" s="237"/>
      <c r="N40" s="346"/>
      <c r="O40" s="236">
        <v>10</v>
      </c>
      <c r="P40" s="237">
        <v>0</v>
      </c>
      <c r="Q40" s="346">
        <v>31.5402652854093</v>
      </c>
    </row>
    <row r="41" spans="1:17" ht="13.5" thickBot="1">
      <c r="A41" s="1158"/>
      <c r="B41" s="360" t="s">
        <v>460</v>
      </c>
      <c r="C41" s="372"/>
      <c r="D41" s="369"/>
      <c r="E41" s="355"/>
      <c r="F41" s="368"/>
      <c r="G41" s="369"/>
      <c r="H41" s="358"/>
      <c r="I41" s="372">
        <v>3</v>
      </c>
      <c r="J41" s="369">
        <v>0</v>
      </c>
      <c r="K41" s="355">
        <v>18.19685944082727</v>
      </c>
      <c r="L41" s="368"/>
      <c r="M41" s="369"/>
      <c r="N41" s="358"/>
      <c r="O41" s="372">
        <v>10</v>
      </c>
      <c r="P41" s="369">
        <v>0</v>
      </c>
      <c r="Q41" s="358">
        <v>38.877611731354776</v>
      </c>
    </row>
    <row r="42" spans="1:17" ht="12.75">
      <c r="A42" s="1173" t="s">
        <v>137</v>
      </c>
      <c r="B42" s="381" t="s">
        <v>461</v>
      </c>
      <c r="C42" s="371"/>
      <c r="D42" s="364"/>
      <c r="E42" s="352"/>
      <c r="F42" s="367"/>
      <c r="G42" s="364"/>
      <c r="H42" s="354"/>
      <c r="I42" s="254">
        <v>15.5</v>
      </c>
      <c r="J42" s="364">
        <v>0</v>
      </c>
      <c r="K42" s="354">
        <v>13.120112057896579</v>
      </c>
      <c r="L42" s="254">
        <v>12</v>
      </c>
      <c r="M42" s="392">
        <v>7.2</v>
      </c>
      <c r="N42" s="381">
        <v>3.885291396854764</v>
      </c>
      <c r="O42" s="254">
        <v>15</v>
      </c>
      <c r="P42" s="392">
        <v>0</v>
      </c>
      <c r="Q42" s="381">
        <v>19.38274685966226</v>
      </c>
    </row>
    <row r="43" spans="1:17" ht="12.75">
      <c r="A43" s="1155"/>
      <c r="B43" s="359" t="s">
        <v>462</v>
      </c>
      <c r="C43" s="236"/>
      <c r="D43" s="237"/>
      <c r="E43" s="231"/>
      <c r="F43" s="363"/>
      <c r="G43" s="237"/>
      <c r="H43" s="346"/>
      <c r="I43" s="236">
        <v>7.17</v>
      </c>
      <c r="J43" s="237">
        <v>0</v>
      </c>
      <c r="K43" s="231">
        <v>10.17296604740551</v>
      </c>
      <c r="L43" s="363">
        <v>6.67</v>
      </c>
      <c r="M43" s="237">
        <v>0</v>
      </c>
      <c r="N43" s="346">
        <v>2.2614451185879756</v>
      </c>
      <c r="O43" s="236">
        <v>8.33</v>
      </c>
      <c r="P43" s="237">
        <v>0</v>
      </c>
      <c r="Q43" s="346">
        <v>19.53</v>
      </c>
    </row>
    <row r="44" spans="1:17" ht="12.75">
      <c r="A44" s="1155"/>
      <c r="B44" s="359" t="s">
        <v>463</v>
      </c>
      <c r="C44" s="236"/>
      <c r="D44" s="237"/>
      <c r="E44" s="231"/>
      <c r="F44" s="363"/>
      <c r="G44" s="237"/>
      <c r="H44" s="346"/>
      <c r="I44" s="236">
        <v>5.5</v>
      </c>
      <c r="J44" s="237">
        <v>0</v>
      </c>
      <c r="K44" s="231">
        <v>21.76809737347854</v>
      </c>
      <c r="L44" s="363">
        <v>12</v>
      </c>
      <c r="M44" s="237">
        <v>0</v>
      </c>
      <c r="N44" s="346">
        <v>12.097812097812097</v>
      </c>
      <c r="O44" s="236">
        <v>10</v>
      </c>
      <c r="P44" s="237">
        <v>0</v>
      </c>
      <c r="Q44" s="346">
        <v>28.89</v>
      </c>
    </row>
    <row r="45" spans="1:17" ht="12.75">
      <c r="A45" s="1155"/>
      <c r="B45" s="359" t="s">
        <v>464</v>
      </c>
      <c r="C45" s="236"/>
      <c r="D45" s="237"/>
      <c r="E45" s="231"/>
      <c r="F45" s="363"/>
      <c r="G45" s="237"/>
      <c r="H45" s="346"/>
      <c r="I45" s="236">
        <v>10.5</v>
      </c>
      <c r="J45" s="237">
        <v>0</v>
      </c>
      <c r="K45" s="231">
        <v>0.025624599615631006</v>
      </c>
      <c r="L45" s="363">
        <v>12</v>
      </c>
      <c r="M45" s="237">
        <v>0</v>
      </c>
      <c r="N45" s="346">
        <v>36.80823680823681</v>
      </c>
      <c r="O45" s="236"/>
      <c r="P45" s="237"/>
      <c r="Q45" s="346"/>
    </row>
    <row r="46" spans="1:17" ht="13.5" thickBot="1">
      <c r="A46" s="1156"/>
      <c r="B46" s="360" t="s">
        <v>465</v>
      </c>
      <c r="C46" s="372"/>
      <c r="D46" s="369"/>
      <c r="E46" s="355"/>
      <c r="F46" s="368"/>
      <c r="G46" s="369"/>
      <c r="H46" s="358"/>
      <c r="I46" s="372">
        <v>6.38</v>
      </c>
      <c r="J46" s="369">
        <v>0</v>
      </c>
      <c r="K46" s="355">
        <v>24.35618193465727</v>
      </c>
      <c r="L46" s="368">
        <v>8.97</v>
      </c>
      <c r="M46" s="369">
        <v>0</v>
      </c>
      <c r="N46" s="358">
        <v>35.300606729178156</v>
      </c>
      <c r="O46" s="372">
        <v>8.06</v>
      </c>
      <c r="P46" s="369">
        <v>0</v>
      </c>
      <c r="Q46" s="358">
        <v>18.64</v>
      </c>
    </row>
    <row r="47" spans="1:17" ht="12.75">
      <c r="A47" s="1157" t="s">
        <v>146</v>
      </c>
      <c r="B47" s="359" t="s">
        <v>466</v>
      </c>
      <c r="C47" s="236"/>
      <c r="D47" s="237"/>
      <c r="E47" s="231"/>
      <c r="F47" s="363"/>
      <c r="G47" s="237"/>
      <c r="H47" s="346"/>
      <c r="I47" s="236">
        <v>15.5</v>
      </c>
      <c r="J47" s="237">
        <v>0</v>
      </c>
      <c r="K47" s="231">
        <v>27.44770356710655</v>
      </c>
      <c r="L47" s="363"/>
      <c r="M47" s="237"/>
      <c r="N47" s="346"/>
      <c r="O47" s="236">
        <v>15</v>
      </c>
      <c r="P47" s="237">
        <v>0</v>
      </c>
      <c r="Q47" s="346">
        <v>38.40276514462434</v>
      </c>
    </row>
    <row r="48" spans="1:17" ht="12.75">
      <c r="A48" s="1157"/>
      <c r="B48" s="359" t="s">
        <v>467</v>
      </c>
      <c r="C48" s="236"/>
      <c r="D48" s="237"/>
      <c r="E48" s="231"/>
      <c r="F48" s="363"/>
      <c r="G48" s="237"/>
      <c r="H48" s="346"/>
      <c r="I48" s="236">
        <v>15.5</v>
      </c>
      <c r="J48" s="237">
        <v>0</v>
      </c>
      <c r="K48" s="231">
        <v>61.17097908142684</v>
      </c>
      <c r="L48" s="363"/>
      <c r="M48" s="237"/>
      <c r="N48" s="346"/>
      <c r="O48" s="236">
        <v>15</v>
      </c>
      <c r="P48" s="237">
        <v>0</v>
      </c>
      <c r="Q48" s="346">
        <v>56.56332025260532</v>
      </c>
    </row>
    <row r="49" spans="1:17" ht="13.5" thickBot="1">
      <c r="A49" s="1157"/>
      <c r="B49" s="359" t="s">
        <v>468</v>
      </c>
      <c r="C49" s="236"/>
      <c r="D49" s="237"/>
      <c r="E49" s="231"/>
      <c r="F49" s="363"/>
      <c r="G49" s="237"/>
      <c r="H49" s="346"/>
      <c r="I49" s="236">
        <v>5.5</v>
      </c>
      <c r="J49" s="237">
        <v>0</v>
      </c>
      <c r="K49" s="231">
        <v>1.8613496225436523</v>
      </c>
      <c r="L49" s="363"/>
      <c r="M49" s="237"/>
      <c r="N49" s="346"/>
      <c r="O49" s="236">
        <v>5</v>
      </c>
      <c r="P49" s="237">
        <v>0</v>
      </c>
      <c r="Q49" s="346">
        <v>4.553132877673536</v>
      </c>
    </row>
    <row r="50" spans="1:17" ht="12.75">
      <c r="A50" s="1154" t="s">
        <v>143</v>
      </c>
      <c r="B50" s="381" t="s">
        <v>469</v>
      </c>
      <c r="C50" s="371"/>
      <c r="D50" s="364"/>
      <c r="E50" s="352"/>
      <c r="F50" s="367"/>
      <c r="G50" s="364"/>
      <c r="H50" s="354"/>
      <c r="I50" s="371">
        <v>8</v>
      </c>
      <c r="J50" s="364">
        <v>0</v>
      </c>
      <c r="K50" s="352">
        <v>58.61092009352221</v>
      </c>
      <c r="L50" s="367">
        <v>10</v>
      </c>
      <c r="M50" s="364">
        <v>0</v>
      </c>
      <c r="N50" s="354">
        <v>64.06516385679106</v>
      </c>
      <c r="O50" s="371">
        <v>11.25</v>
      </c>
      <c r="P50" s="364">
        <v>0</v>
      </c>
      <c r="Q50" s="354">
        <v>29.782290065420224</v>
      </c>
    </row>
    <row r="51" spans="1:17" ht="12.75">
      <c r="A51" s="1157"/>
      <c r="B51" s="359" t="s">
        <v>470</v>
      </c>
      <c r="C51" s="236"/>
      <c r="D51" s="237"/>
      <c r="E51" s="231"/>
      <c r="F51" s="363"/>
      <c r="G51" s="237"/>
      <c r="H51" s="346"/>
      <c r="I51" s="236">
        <v>15.5</v>
      </c>
      <c r="J51" s="237">
        <v>0</v>
      </c>
      <c r="K51" s="231">
        <v>4.321276303121992</v>
      </c>
      <c r="L51" s="363">
        <v>12</v>
      </c>
      <c r="M51" s="237">
        <v>7.2</v>
      </c>
      <c r="N51" s="346">
        <v>8.29071162467639</v>
      </c>
      <c r="O51" s="236">
        <v>15</v>
      </c>
      <c r="P51" s="237">
        <v>0</v>
      </c>
      <c r="Q51" s="346">
        <v>8.783469774425338</v>
      </c>
    </row>
    <row r="52" spans="1:17" ht="12.75">
      <c r="A52" s="1157"/>
      <c r="B52" s="359" t="s">
        <v>471</v>
      </c>
      <c r="C52" s="236"/>
      <c r="D52" s="237"/>
      <c r="E52" s="231"/>
      <c r="F52" s="363"/>
      <c r="G52" s="237"/>
      <c r="H52" s="346"/>
      <c r="I52" s="236">
        <v>10.5</v>
      </c>
      <c r="J52" s="237">
        <v>0</v>
      </c>
      <c r="K52" s="231">
        <v>5.438041534864531</v>
      </c>
      <c r="L52" s="363">
        <v>12</v>
      </c>
      <c r="M52" s="237">
        <v>7.2</v>
      </c>
      <c r="N52" s="346">
        <v>1.496495548399318</v>
      </c>
      <c r="O52" s="236"/>
      <c r="P52" s="237"/>
      <c r="Q52" s="346"/>
    </row>
    <row r="53" spans="1:17" ht="12.75">
      <c r="A53" s="1157"/>
      <c r="B53" s="359" t="s">
        <v>472</v>
      </c>
      <c r="C53" s="236"/>
      <c r="D53" s="237"/>
      <c r="E53" s="231"/>
      <c r="F53" s="363"/>
      <c r="G53" s="237"/>
      <c r="H53" s="346"/>
      <c r="I53" s="236">
        <v>8</v>
      </c>
      <c r="J53" s="237">
        <v>0</v>
      </c>
      <c r="K53" s="231">
        <v>1.125017191583001</v>
      </c>
      <c r="L53" s="363">
        <v>7.2</v>
      </c>
      <c r="M53" s="237">
        <v>0</v>
      </c>
      <c r="N53" s="346">
        <v>1.0544926438088023</v>
      </c>
      <c r="O53" s="236">
        <v>11.25</v>
      </c>
      <c r="P53" s="237">
        <v>0</v>
      </c>
      <c r="Q53" s="346">
        <v>12.798055267579453</v>
      </c>
    </row>
    <row r="54" spans="1:17" ht="12.75">
      <c r="A54" s="1157"/>
      <c r="B54" s="359" t="s">
        <v>473</v>
      </c>
      <c r="C54" s="236"/>
      <c r="D54" s="237"/>
      <c r="E54" s="231"/>
      <c r="F54" s="363"/>
      <c r="G54" s="237"/>
      <c r="H54" s="346"/>
      <c r="I54" s="236">
        <v>10.5</v>
      </c>
      <c r="J54" s="237">
        <v>0</v>
      </c>
      <c r="K54" s="231">
        <v>4.236006051437216</v>
      </c>
      <c r="L54" s="363">
        <v>9.33</v>
      </c>
      <c r="M54" s="237">
        <v>0</v>
      </c>
      <c r="N54" s="346">
        <v>1.2502367872703164</v>
      </c>
      <c r="O54" s="236">
        <v>11.67</v>
      </c>
      <c r="P54" s="237">
        <v>0</v>
      </c>
      <c r="Q54" s="346">
        <v>20.35176777606978</v>
      </c>
    </row>
    <row r="55" spans="1:17" ht="12.75">
      <c r="A55" s="1157"/>
      <c r="B55" s="359" t="s">
        <v>474</v>
      </c>
      <c r="C55" s="236"/>
      <c r="D55" s="237"/>
      <c r="E55" s="231"/>
      <c r="F55" s="363"/>
      <c r="G55" s="237"/>
      <c r="H55" s="346"/>
      <c r="I55" s="236">
        <v>9.25</v>
      </c>
      <c r="J55" s="237">
        <v>0</v>
      </c>
      <c r="K55" s="231">
        <v>1.1167652317425387</v>
      </c>
      <c r="L55" s="363"/>
      <c r="M55" s="237"/>
      <c r="N55" s="346"/>
      <c r="O55" s="236">
        <v>11.25</v>
      </c>
      <c r="P55" s="237">
        <v>0</v>
      </c>
      <c r="Q55" s="346">
        <v>7.296321452829514</v>
      </c>
    </row>
    <row r="56" spans="1:17" ht="13.5" thickBot="1">
      <c r="A56" s="1158"/>
      <c r="B56" s="360" t="s">
        <v>475</v>
      </c>
      <c r="C56" s="372"/>
      <c r="D56" s="369"/>
      <c r="E56" s="355"/>
      <c r="F56" s="368"/>
      <c r="G56" s="369"/>
      <c r="H56" s="358"/>
      <c r="I56" s="372">
        <v>10.5</v>
      </c>
      <c r="J56" s="369">
        <v>0</v>
      </c>
      <c r="K56" s="355">
        <v>9.863842662632376</v>
      </c>
      <c r="L56" s="368">
        <v>12</v>
      </c>
      <c r="M56" s="369">
        <v>7.2</v>
      </c>
      <c r="N56" s="358">
        <v>11.561533118646208</v>
      </c>
      <c r="O56" s="372">
        <v>15</v>
      </c>
      <c r="P56" s="369">
        <v>0</v>
      </c>
      <c r="Q56" s="358">
        <v>3.8322668287277017</v>
      </c>
    </row>
    <row r="57" spans="1:17" ht="12.75">
      <c r="A57" s="386"/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/>
    </row>
    <row r="58" spans="1:17" ht="12.75">
      <c r="A58" s="386"/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</row>
    <row r="59" spans="1:17" ht="12.75">
      <c r="A59" s="386"/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</row>
    <row r="60" spans="1:17" ht="12.75">
      <c r="A60" s="386"/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</row>
    <row r="61" spans="1:17" ht="12.75">
      <c r="A61" s="386"/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</row>
    <row r="62" spans="1:17" ht="12.75">
      <c r="A62" s="386"/>
      <c r="B62" s="387"/>
      <c r="C62" s="387"/>
      <c r="D62" s="387"/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</row>
    <row r="63" spans="1:17" ht="13.5" thickBot="1">
      <c r="A63" s="386"/>
      <c r="B63" s="38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</row>
    <row r="64" spans="1:17" ht="15" customHeight="1">
      <c r="A64" s="1161" t="s">
        <v>503</v>
      </c>
      <c r="B64" s="1162"/>
      <c r="C64" s="1162"/>
      <c r="D64" s="1162"/>
      <c r="E64" s="1162"/>
      <c r="F64" s="1162"/>
      <c r="G64" s="1162"/>
      <c r="H64" s="1162"/>
      <c r="I64" s="1162"/>
      <c r="J64" s="1162"/>
      <c r="K64" s="1162"/>
      <c r="L64" s="1162"/>
      <c r="M64" s="1162"/>
      <c r="N64" s="1162"/>
      <c r="O64" s="1162"/>
      <c r="P64" s="1162"/>
      <c r="Q64" s="1163"/>
    </row>
    <row r="65" spans="1:18" ht="12.75">
      <c r="A65" s="1170" t="s">
        <v>40</v>
      </c>
      <c r="B65" s="1171"/>
      <c r="C65" s="1170" t="s">
        <v>374</v>
      </c>
      <c r="D65" s="1171"/>
      <c r="E65" s="1171"/>
      <c r="F65" s="1170" t="s">
        <v>21</v>
      </c>
      <c r="G65" s="1171"/>
      <c r="H65" s="1172"/>
      <c r="I65" s="1171" t="s">
        <v>426</v>
      </c>
      <c r="J65" s="1171"/>
      <c r="K65" s="1171"/>
      <c r="L65" s="1170" t="s">
        <v>377</v>
      </c>
      <c r="M65" s="1171"/>
      <c r="N65" s="1172"/>
      <c r="O65" s="1171" t="s">
        <v>427</v>
      </c>
      <c r="P65" s="1171"/>
      <c r="Q65" s="1172"/>
      <c r="R65" s="388"/>
    </row>
    <row r="66" spans="1:18" ht="12.75">
      <c r="A66" s="1157" t="s">
        <v>47</v>
      </c>
      <c r="B66" s="1168" t="s">
        <v>378</v>
      </c>
      <c r="C66" s="362" t="s">
        <v>379</v>
      </c>
      <c r="D66" s="376" t="s">
        <v>380</v>
      </c>
      <c r="E66" s="362" t="s">
        <v>170</v>
      </c>
      <c r="F66" s="377" t="s">
        <v>379</v>
      </c>
      <c r="G66" s="376" t="s">
        <v>380</v>
      </c>
      <c r="H66" s="389" t="s">
        <v>170</v>
      </c>
      <c r="I66" s="362" t="s">
        <v>379</v>
      </c>
      <c r="J66" s="376" t="s">
        <v>380</v>
      </c>
      <c r="K66" s="362" t="s">
        <v>170</v>
      </c>
      <c r="L66" s="377" t="s">
        <v>379</v>
      </c>
      <c r="M66" s="376" t="s">
        <v>380</v>
      </c>
      <c r="N66" s="389" t="s">
        <v>170</v>
      </c>
      <c r="O66" s="362" t="s">
        <v>379</v>
      </c>
      <c r="P66" s="376" t="s">
        <v>380</v>
      </c>
      <c r="Q66" s="389" t="s">
        <v>170</v>
      </c>
      <c r="R66" s="388"/>
    </row>
    <row r="67" spans="1:18" ht="13.5" thickBot="1">
      <c r="A67" s="1158"/>
      <c r="B67" s="1169"/>
      <c r="C67" s="342" t="s">
        <v>49</v>
      </c>
      <c r="D67" s="340" t="s">
        <v>49</v>
      </c>
      <c r="E67" s="342" t="s">
        <v>49</v>
      </c>
      <c r="F67" s="339" t="s">
        <v>49</v>
      </c>
      <c r="G67" s="340" t="s">
        <v>49</v>
      </c>
      <c r="H67" s="341" t="s">
        <v>49</v>
      </c>
      <c r="I67" s="342" t="s">
        <v>49</v>
      </c>
      <c r="J67" s="340" t="s">
        <v>49</v>
      </c>
      <c r="K67" s="342" t="s">
        <v>49</v>
      </c>
      <c r="L67" s="339" t="s">
        <v>49</v>
      </c>
      <c r="M67" s="340" t="s">
        <v>49</v>
      </c>
      <c r="N67" s="341" t="s">
        <v>49</v>
      </c>
      <c r="O67" s="342" t="s">
        <v>49</v>
      </c>
      <c r="P67" s="340" t="s">
        <v>49</v>
      </c>
      <c r="Q67" s="341" t="s">
        <v>49</v>
      </c>
      <c r="R67" s="388"/>
    </row>
    <row r="68" spans="1:17" ht="12.75">
      <c r="A68" s="1157" t="s">
        <v>76</v>
      </c>
      <c r="B68" s="359" t="s">
        <v>476</v>
      </c>
      <c r="C68" s="236"/>
      <c r="D68" s="237"/>
      <c r="E68" s="231"/>
      <c r="F68" s="363"/>
      <c r="G68" s="237"/>
      <c r="H68" s="346"/>
      <c r="I68" s="236">
        <v>10.5</v>
      </c>
      <c r="J68" s="237">
        <v>0</v>
      </c>
      <c r="K68" s="231">
        <v>1.645872046721529</v>
      </c>
      <c r="L68" s="363">
        <v>12</v>
      </c>
      <c r="M68" s="237">
        <v>0</v>
      </c>
      <c r="N68" s="346">
        <v>20.705634544497105</v>
      </c>
      <c r="O68" s="236"/>
      <c r="P68" s="237"/>
      <c r="Q68" s="346"/>
    </row>
    <row r="69" spans="1:17" ht="12.75">
      <c r="A69" s="1157"/>
      <c r="B69" s="359" t="s">
        <v>477</v>
      </c>
      <c r="C69" s="236"/>
      <c r="D69" s="237"/>
      <c r="E69" s="231"/>
      <c r="F69" s="363"/>
      <c r="G69" s="237"/>
      <c r="H69" s="346"/>
      <c r="I69" s="236">
        <v>10.5</v>
      </c>
      <c r="J69" s="237">
        <v>0</v>
      </c>
      <c r="K69" s="231">
        <v>14.843819131050351</v>
      </c>
      <c r="L69" s="363">
        <v>12</v>
      </c>
      <c r="M69" s="237">
        <v>0</v>
      </c>
      <c r="N69" s="346">
        <v>44.897314375987364</v>
      </c>
      <c r="O69" s="236"/>
      <c r="P69" s="237"/>
      <c r="Q69" s="346"/>
    </row>
    <row r="70" spans="1:17" ht="12.75">
      <c r="A70" s="1157"/>
      <c r="B70" s="359" t="s">
        <v>478</v>
      </c>
      <c r="C70" s="236"/>
      <c r="D70" s="237"/>
      <c r="E70" s="231"/>
      <c r="F70" s="363"/>
      <c r="G70" s="237"/>
      <c r="H70" s="346"/>
      <c r="I70" s="236">
        <v>10.5</v>
      </c>
      <c r="J70" s="237">
        <v>0</v>
      </c>
      <c r="K70" s="231">
        <v>31.532607733828865</v>
      </c>
      <c r="L70" s="363"/>
      <c r="M70" s="237"/>
      <c r="N70" s="346"/>
      <c r="O70" s="236"/>
      <c r="P70" s="237"/>
      <c r="Q70" s="346"/>
    </row>
    <row r="71" spans="1:17" ht="13.5" thickBot="1">
      <c r="A71" s="1157"/>
      <c r="B71" s="359" t="s">
        <v>479</v>
      </c>
      <c r="C71" s="236"/>
      <c r="D71" s="237"/>
      <c r="E71" s="231"/>
      <c r="F71" s="363"/>
      <c r="G71" s="237"/>
      <c r="H71" s="346"/>
      <c r="I71" s="236">
        <v>20.5</v>
      </c>
      <c r="J71" s="237">
        <v>0</v>
      </c>
      <c r="K71" s="231">
        <v>11.423767808158571</v>
      </c>
      <c r="L71" s="363">
        <v>12</v>
      </c>
      <c r="M71" s="237">
        <v>7.2</v>
      </c>
      <c r="N71" s="346">
        <v>11.86940494997367</v>
      </c>
      <c r="O71" s="236"/>
      <c r="P71" s="237"/>
      <c r="Q71" s="346"/>
    </row>
    <row r="72" spans="1:17" ht="12.75">
      <c r="A72" s="1154" t="s">
        <v>150</v>
      </c>
      <c r="B72" s="381" t="s">
        <v>480</v>
      </c>
      <c r="C72" s="371"/>
      <c r="D72" s="364"/>
      <c r="E72" s="352"/>
      <c r="F72" s="367"/>
      <c r="G72" s="364"/>
      <c r="H72" s="354"/>
      <c r="I72" s="371"/>
      <c r="J72" s="364"/>
      <c r="K72" s="352"/>
      <c r="L72" s="367"/>
      <c r="M72" s="364"/>
      <c r="N72" s="354"/>
      <c r="O72" s="371">
        <v>15</v>
      </c>
      <c r="P72" s="364">
        <v>0</v>
      </c>
      <c r="Q72" s="354">
        <v>18.221520163538376</v>
      </c>
    </row>
    <row r="73" spans="1:17" ht="12.75">
      <c r="A73" s="1157"/>
      <c r="B73" s="359" t="s">
        <v>481</v>
      </c>
      <c r="C73" s="236"/>
      <c r="D73" s="237"/>
      <c r="E73" s="231"/>
      <c r="F73" s="363"/>
      <c r="G73" s="237"/>
      <c r="H73" s="346"/>
      <c r="I73" s="236"/>
      <c r="J73" s="237"/>
      <c r="K73" s="231"/>
      <c r="L73" s="363"/>
      <c r="M73" s="237"/>
      <c r="N73" s="346"/>
      <c r="O73" s="236">
        <v>20</v>
      </c>
      <c r="P73" s="237">
        <v>0</v>
      </c>
      <c r="Q73" s="346">
        <v>47.86285077123211</v>
      </c>
    </row>
    <row r="74" spans="1:17" ht="13.5" thickBot="1">
      <c r="A74" s="1158"/>
      <c r="B74" s="360" t="s">
        <v>482</v>
      </c>
      <c r="C74" s="372"/>
      <c r="D74" s="369"/>
      <c r="E74" s="355"/>
      <c r="F74" s="368"/>
      <c r="G74" s="369"/>
      <c r="H74" s="358"/>
      <c r="I74" s="372"/>
      <c r="J74" s="369"/>
      <c r="K74" s="355"/>
      <c r="L74" s="368"/>
      <c r="M74" s="369"/>
      <c r="N74" s="358"/>
      <c r="O74" s="372">
        <v>20</v>
      </c>
      <c r="P74" s="369">
        <v>0</v>
      </c>
      <c r="Q74" s="358">
        <v>11.131759895930124</v>
      </c>
    </row>
    <row r="75" spans="1:17" ht="12.75">
      <c r="A75" s="1157" t="s">
        <v>163</v>
      </c>
      <c r="B75" s="359" t="s">
        <v>483</v>
      </c>
      <c r="C75" s="236"/>
      <c r="D75" s="237"/>
      <c r="E75" s="231"/>
      <c r="F75" s="363"/>
      <c r="G75" s="237"/>
      <c r="H75" s="346"/>
      <c r="I75" s="395">
        <v>35.5</v>
      </c>
      <c r="J75" s="237">
        <v>0</v>
      </c>
      <c r="K75" s="231">
        <v>0.5521811154058531</v>
      </c>
      <c r="L75" s="363"/>
      <c r="M75" s="237"/>
      <c r="N75" s="346"/>
      <c r="O75" s="236">
        <v>35</v>
      </c>
      <c r="P75" s="237">
        <v>0</v>
      </c>
      <c r="Q75" s="346">
        <v>58.98185211561602</v>
      </c>
    </row>
    <row r="76" spans="1:17" ht="12.75">
      <c r="A76" s="1157"/>
      <c r="B76" s="359" t="s">
        <v>484</v>
      </c>
      <c r="C76" s="236"/>
      <c r="D76" s="237"/>
      <c r="E76" s="231"/>
      <c r="F76" s="363"/>
      <c r="G76" s="237"/>
      <c r="H76" s="346"/>
      <c r="I76" s="395">
        <v>35.5</v>
      </c>
      <c r="J76" s="237">
        <v>0</v>
      </c>
      <c r="K76" s="231">
        <v>24.76532302595251</v>
      </c>
      <c r="L76" s="363"/>
      <c r="M76" s="237"/>
      <c r="N76" s="346"/>
      <c r="O76" s="236">
        <v>35</v>
      </c>
      <c r="P76" s="237">
        <v>0</v>
      </c>
      <c r="Q76" s="346">
        <v>34.46379018196999</v>
      </c>
    </row>
    <row r="77" spans="1:17" ht="13.5" thickBot="1">
      <c r="A77" s="1157"/>
      <c r="B77" s="359" t="s">
        <v>485</v>
      </c>
      <c r="C77" s="236"/>
      <c r="D77" s="237"/>
      <c r="E77" s="231"/>
      <c r="F77" s="363"/>
      <c r="G77" s="237"/>
      <c r="H77" s="346"/>
      <c r="I77" s="395">
        <v>35.5</v>
      </c>
      <c r="J77" s="237">
        <v>0</v>
      </c>
      <c r="K77" s="231">
        <v>72.88790723357262</v>
      </c>
      <c r="L77" s="363"/>
      <c r="M77" s="237"/>
      <c r="N77" s="346"/>
      <c r="O77" s="236">
        <v>35</v>
      </c>
      <c r="P77" s="237">
        <v>0</v>
      </c>
      <c r="Q77" s="346">
        <v>6.554357702413988</v>
      </c>
    </row>
    <row r="78" spans="1:17" ht="12.75">
      <c r="A78" s="1154" t="s">
        <v>110</v>
      </c>
      <c r="B78" s="381" t="s">
        <v>418</v>
      </c>
      <c r="C78" s="371"/>
      <c r="D78" s="364"/>
      <c r="E78" s="352"/>
      <c r="F78" s="367"/>
      <c r="G78" s="364"/>
      <c r="H78" s="354"/>
      <c r="I78" s="371"/>
      <c r="J78" s="364"/>
      <c r="K78" s="352"/>
      <c r="L78" s="367"/>
      <c r="M78" s="364"/>
      <c r="N78" s="354"/>
      <c r="O78" s="371">
        <v>15</v>
      </c>
      <c r="P78" s="364">
        <v>0</v>
      </c>
      <c r="Q78" s="354">
        <v>21.28343450266657</v>
      </c>
    </row>
    <row r="79" spans="1:17" ht="12.75">
      <c r="A79" s="1157"/>
      <c r="B79" s="359" t="s">
        <v>419</v>
      </c>
      <c r="C79" s="236"/>
      <c r="D79" s="237"/>
      <c r="E79" s="231"/>
      <c r="F79" s="363"/>
      <c r="G79" s="237"/>
      <c r="H79" s="346"/>
      <c r="I79" s="236">
        <v>10.5</v>
      </c>
      <c r="J79" s="237">
        <v>0</v>
      </c>
      <c r="K79" s="231">
        <v>36.59126476027885</v>
      </c>
      <c r="L79" s="363"/>
      <c r="M79" s="237"/>
      <c r="N79" s="346"/>
      <c r="O79" s="236">
        <v>15</v>
      </c>
      <c r="P79" s="237">
        <v>0</v>
      </c>
      <c r="Q79" s="346">
        <v>15.615563357934711</v>
      </c>
    </row>
    <row r="80" spans="1:17" ht="12.75">
      <c r="A80" s="1157"/>
      <c r="B80" s="359" t="s">
        <v>486</v>
      </c>
      <c r="C80" s="236"/>
      <c r="D80" s="237"/>
      <c r="E80" s="231"/>
      <c r="F80" s="363"/>
      <c r="G80" s="237"/>
      <c r="H80" s="346"/>
      <c r="I80" s="236">
        <v>23</v>
      </c>
      <c r="J80" s="237">
        <v>0</v>
      </c>
      <c r="K80" s="231">
        <v>47.7213449044435</v>
      </c>
      <c r="L80" s="363"/>
      <c r="M80" s="237"/>
      <c r="N80" s="346"/>
      <c r="O80" s="236">
        <v>25</v>
      </c>
      <c r="P80" s="237">
        <v>0</v>
      </c>
      <c r="Q80" s="346">
        <v>55.29680318555445</v>
      </c>
    </row>
    <row r="81" spans="1:17" ht="12.75">
      <c r="A81" s="1157"/>
      <c r="B81" s="359" t="s">
        <v>487</v>
      </c>
      <c r="C81" s="236"/>
      <c r="D81" s="237"/>
      <c r="E81" s="231"/>
      <c r="F81" s="363"/>
      <c r="G81" s="237"/>
      <c r="H81" s="346"/>
      <c r="I81" s="236">
        <v>23</v>
      </c>
      <c r="J81" s="237">
        <v>0</v>
      </c>
      <c r="K81" s="231">
        <v>3.2484469104187412</v>
      </c>
      <c r="L81" s="363"/>
      <c r="M81" s="237"/>
      <c r="N81" s="346"/>
      <c r="O81" s="236">
        <v>25</v>
      </c>
      <c r="P81" s="237">
        <v>0</v>
      </c>
      <c r="Q81" s="346">
        <v>2.7279892722973456</v>
      </c>
    </row>
    <row r="82" spans="1:17" ht="13.5" thickBot="1">
      <c r="A82" s="1158"/>
      <c r="B82" s="360" t="s">
        <v>488</v>
      </c>
      <c r="C82" s="372"/>
      <c r="D82" s="369"/>
      <c r="E82" s="355"/>
      <c r="F82" s="368"/>
      <c r="G82" s="369"/>
      <c r="H82" s="358"/>
      <c r="I82" s="372">
        <v>20.5</v>
      </c>
      <c r="J82" s="369">
        <v>0</v>
      </c>
      <c r="K82" s="355">
        <v>3.91710532555603</v>
      </c>
      <c r="L82" s="368"/>
      <c r="M82" s="369"/>
      <c r="N82" s="358"/>
      <c r="O82" s="372">
        <v>20</v>
      </c>
      <c r="P82" s="369">
        <v>0</v>
      </c>
      <c r="Q82" s="358">
        <v>3.540756057364548</v>
      </c>
    </row>
    <row r="83" spans="1:17" ht="12.75">
      <c r="A83" s="1157" t="s">
        <v>148</v>
      </c>
      <c r="B83" s="359" t="s">
        <v>489</v>
      </c>
      <c r="C83" s="236"/>
      <c r="D83" s="237"/>
      <c r="E83" s="231"/>
      <c r="F83" s="363"/>
      <c r="G83" s="237"/>
      <c r="H83" s="346"/>
      <c r="I83" s="236">
        <v>15.5</v>
      </c>
      <c r="J83" s="237">
        <v>0</v>
      </c>
      <c r="K83" s="231">
        <v>9.953997461928935</v>
      </c>
      <c r="L83" s="363"/>
      <c r="M83" s="237"/>
      <c r="N83" s="346"/>
      <c r="O83" s="236">
        <v>15</v>
      </c>
      <c r="P83" s="237">
        <v>0</v>
      </c>
      <c r="Q83" s="346">
        <v>11.860521235521237</v>
      </c>
    </row>
    <row r="84" spans="1:17" ht="12.75">
      <c r="A84" s="1157"/>
      <c r="B84" s="359" t="s">
        <v>490</v>
      </c>
      <c r="C84" s="236"/>
      <c r="D84" s="237"/>
      <c r="E84" s="231"/>
      <c r="F84" s="363"/>
      <c r="G84" s="237"/>
      <c r="H84" s="346"/>
      <c r="I84" s="236">
        <v>15.5</v>
      </c>
      <c r="J84" s="237">
        <v>0</v>
      </c>
      <c r="K84" s="231">
        <v>3.719860406091371</v>
      </c>
      <c r="L84" s="363"/>
      <c r="M84" s="237"/>
      <c r="N84" s="346"/>
      <c r="O84" s="236">
        <v>15</v>
      </c>
      <c r="P84" s="237">
        <v>0</v>
      </c>
      <c r="Q84" s="346">
        <v>10.605694980694981</v>
      </c>
    </row>
    <row r="85" spans="1:17" ht="12.75">
      <c r="A85" s="1157"/>
      <c r="B85" s="359" t="s">
        <v>491</v>
      </c>
      <c r="C85" s="236"/>
      <c r="D85" s="237"/>
      <c r="E85" s="231"/>
      <c r="F85" s="363"/>
      <c r="G85" s="237"/>
      <c r="H85" s="346"/>
      <c r="I85" s="236">
        <v>10.5</v>
      </c>
      <c r="J85" s="237">
        <v>0</v>
      </c>
      <c r="K85" s="231">
        <v>1.4831852791878173</v>
      </c>
      <c r="L85" s="363"/>
      <c r="M85" s="237"/>
      <c r="N85" s="346"/>
      <c r="O85" s="236">
        <v>15</v>
      </c>
      <c r="P85" s="237">
        <v>0</v>
      </c>
      <c r="Q85" s="346">
        <v>10.77763030888031</v>
      </c>
    </row>
    <row r="86" spans="1:17" ht="12.75">
      <c r="A86" s="1157"/>
      <c r="B86" s="359" t="s">
        <v>492</v>
      </c>
      <c r="C86" s="236"/>
      <c r="D86" s="237"/>
      <c r="E86" s="231"/>
      <c r="F86" s="363"/>
      <c r="G86" s="237"/>
      <c r="H86" s="346"/>
      <c r="I86" s="236">
        <v>10.5</v>
      </c>
      <c r="J86" s="237">
        <v>0</v>
      </c>
      <c r="K86" s="231">
        <v>1.8401015228426396</v>
      </c>
      <c r="L86" s="363"/>
      <c r="M86" s="237"/>
      <c r="N86" s="346"/>
      <c r="O86" s="236">
        <v>15</v>
      </c>
      <c r="P86" s="237">
        <v>0</v>
      </c>
      <c r="Q86" s="346">
        <v>12.454753861003862</v>
      </c>
    </row>
    <row r="87" spans="1:17" ht="12.75">
      <c r="A87" s="1157"/>
      <c r="B87" s="359" t="s">
        <v>493</v>
      </c>
      <c r="C87" s="236"/>
      <c r="D87" s="237"/>
      <c r="E87" s="231"/>
      <c r="F87" s="363"/>
      <c r="G87" s="237"/>
      <c r="H87" s="346"/>
      <c r="I87" s="236">
        <v>10.5</v>
      </c>
      <c r="J87" s="237">
        <v>0</v>
      </c>
      <c r="K87" s="231">
        <v>45.4869923857868</v>
      </c>
      <c r="L87" s="363"/>
      <c r="M87" s="237"/>
      <c r="N87" s="346"/>
      <c r="O87" s="236">
        <v>15</v>
      </c>
      <c r="P87" s="237">
        <v>0</v>
      </c>
      <c r="Q87" s="346">
        <v>9.908904440154439</v>
      </c>
    </row>
    <row r="88" spans="1:17" ht="12.75">
      <c r="A88" s="1157"/>
      <c r="B88" s="359" t="s">
        <v>494</v>
      </c>
      <c r="C88" s="236"/>
      <c r="D88" s="237"/>
      <c r="E88" s="231"/>
      <c r="F88" s="363"/>
      <c r="G88" s="237"/>
      <c r="H88" s="346"/>
      <c r="I88" s="236">
        <v>10.5</v>
      </c>
      <c r="J88" s="237">
        <v>0</v>
      </c>
      <c r="K88" s="231">
        <v>1.6338832487309645</v>
      </c>
      <c r="L88" s="363"/>
      <c r="M88" s="237"/>
      <c r="N88" s="346"/>
      <c r="O88" s="236">
        <v>15</v>
      </c>
      <c r="P88" s="237">
        <v>0</v>
      </c>
      <c r="Q88" s="346">
        <v>13.401906370656372</v>
      </c>
    </row>
    <row r="89" spans="1:17" ht="12.75">
      <c r="A89" s="1157"/>
      <c r="B89" s="359" t="s">
        <v>495</v>
      </c>
      <c r="C89" s="236"/>
      <c r="D89" s="237"/>
      <c r="E89" s="231"/>
      <c r="F89" s="363"/>
      <c r="G89" s="237"/>
      <c r="H89" s="346"/>
      <c r="I89" s="236">
        <v>10.5</v>
      </c>
      <c r="J89" s="237">
        <v>0</v>
      </c>
      <c r="K89" s="231">
        <v>2.260469543147208</v>
      </c>
      <c r="L89" s="363"/>
      <c r="M89" s="237"/>
      <c r="N89" s="346"/>
      <c r="O89" s="236">
        <v>15</v>
      </c>
      <c r="P89" s="237">
        <v>0</v>
      </c>
      <c r="Q89" s="346">
        <v>5.2847490347490345</v>
      </c>
    </row>
    <row r="90" spans="1:17" ht="13.5" thickBot="1">
      <c r="A90" s="1157"/>
      <c r="B90" s="359" t="s">
        <v>496</v>
      </c>
      <c r="C90" s="236"/>
      <c r="D90" s="237"/>
      <c r="E90" s="231"/>
      <c r="F90" s="363"/>
      <c r="G90" s="237"/>
      <c r="H90" s="346"/>
      <c r="I90" s="236">
        <v>10.5</v>
      </c>
      <c r="J90" s="237">
        <v>0</v>
      </c>
      <c r="K90" s="231">
        <v>29.33058375634518</v>
      </c>
      <c r="L90" s="363"/>
      <c r="M90" s="237"/>
      <c r="N90" s="346"/>
      <c r="O90" s="236">
        <v>10.33</v>
      </c>
      <c r="P90" s="237">
        <v>0</v>
      </c>
      <c r="Q90" s="346">
        <v>22.33349420849421</v>
      </c>
    </row>
    <row r="91" spans="1:17" ht="12.75">
      <c r="A91" s="1154" t="s">
        <v>152</v>
      </c>
      <c r="B91" s="381" t="s">
        <v>497</v>
      </c>
      <c r="C91" s="371"/>
      <c r="D91" s="364"/>
      <c r="E91" s="352"/>
      <c r="F91" s="367"/>
      <c r="G91" s="364"/>
      <c r="H91" s="354"/>
      <c r="I91" s="371">
        <v>15.5</v>
      </c>
      <c r="J91" s="364">
        <v>0</v>
      </c>
      <c r="K91" s="352">
        <v>7.115148701966115</v>
      </c>
      <c r="L91" s="367"/>
      <c r="M91" s="364"/>
      <c r="N91" s="354"/>
      <c r="O91" s="371">
        <v>15</v>
      </c>
      <c r="P91" s="364">
        <v>0</v>
      </c>
      <c r="Q91" s="354">
        <v>0.6560175588342886</v>
      </c>
    </row>
    <row r="92" spans="1:17" ht="12.75">
      <c r="A92" s="1157"/>
      <c r="B92" s="359" t="s">
        <v>498</v>
      </c>
      <c r="C92" s="236"/>
      <c r="D92" s="237"/>
      <c r="E92" s="231"/>
      <c r="F92" s="363"/>
      <c r="G92" s="237"/>
      <c r="H92" s="346"/>
      <c r="I92" s="236">
        <v>0.5</v>
      </c>
      <c r="J92" s="237">
        <v>0</v>
      </c>
      <c r="K92" s="231">
        <v>7.06210006299526</v>
      </c>
      <c r="L92" s="363"/>
      <c r="M92" s="237"/>
      <c r="N92" s="346"/>
      <c r="O92" s="236"/>
      <c r="P92" s="237"/>
      <c r="Q92" s="346"/>
    </row>
    <row r="93" spans="1:17" ht="12.75">
      <c r="A93" s="1157"/>
      <c r="B93" s="359" t="s">
        <v>499</v>
      </c>
      <c r="C93" s="236"/>
      <c r="D93" s="237"/>
      <c r="E93" s="231"/>
      <c r="F93" s="363"/>
      <c r="G93" s="237"/>
      <c r="H93" s="346"/>
      <c r="I93" s="236">
        <v>0.5</v>
      </c>
      <c r="J93" s="237">
        <v>0</v>
      </c>
      <c r="K93" s="231">
        <v>64.46404296939757</v>
      </c>
      <c r="L93" s="363"/>
      <c r="M93" s="237"/>
      <c r="N93" s="346"/>
      <c r="O93" s="236"/>
      <c r="P93" s="237"/>
      <c r="Q93" s="346"/>
    </row>
    <row r="94" spans="1:17" ht="12.75">
      <c r="A94" s="1157"/>
      <c r="B94" s="359" t="s">
        <v>500</v>
      </c>
      <c r="C94" s="236"/>
      <c r="D94" s="237"/>
      <c r="E94" s="231"/>
      <c r="F94" s="363"/>
      <c r="G94" s="237"/>
      <c r="H94" s="346"/>
      <c r="I94" s="236">
        <v>0.5</v>
      </c>
      <c r="J94" s="237">
        <v>0</v>
      </c>
      <c r="K94" s="231">
        <v>8.726501110705879</v>
      </c>
      <c r="L94" s="363"/>
      <c r="M94" s="237"/>
      <c r="N94" s="346"/>
      <c r="O94" s="236">
        <v>0</v>
      </c>
      <c r="P94" s="237">
        <v>0</v>
      </c>
      <c r="Q94" s="346">
        <v>28.472137544201924</v>
      </c>
    </row>
    <row r="95" spans="1:17" ht="12.75">
      <c r="A95" s="1157"/>
      <c r="B95" s="359" t="s">
        <v>501</v>
      </c>
      <c r="C95" s="236"/>
      <c r="D95" s="237"/>
      <c r="E95" s="231"/>
      <c r="F95" s="363"/>
      <c r="G95" s="237"/>
      <c r="H95" s="346"/>
      <c r="I95" s="236">
        <v>20.5</v>
      </c>
      <c r="J95" s="237">
        <v>0</v>
      </c>
      <c r="K95" s="231">
        <v>1.5185172905407645</v>
      </c>
      <c r="L95" s="363"/>
      <c r="M95" s="237"/>
      <c r="N95" s="346"/>
      <c r="O95" s="236">
        <v>20</v>
      </c>
      <c r="P95" s="237">
        <v>0</v>
      </c>
      <c r="Q95" s="346">
        <v>1.5534690891354712</v>
      </c>
    </row>
    <row r="96" spans="1:17" ht="13.5" thickBot="1">
      <c r="A96" s="1158"/>
      <c r="B96" s="360" t="s">
        <v>502</v>
      </c>
      <c r="C96" s="372"/>
      <c r="D96" s="369"/>
      <c r="E96" s="355"/>
      <c r="F96" s="368"/>
      <c r="G96" s="369"/>
      <c r="H96" s="358"/>
      <c r="I96" s="372">
        <v>20.5</v>
      </c>
      <c r="J96" s="369">
        <v>0</v>
      </c>
      <c r="K96" s="355">
        <v>4.973309903517788</v>
      </c>
      <c r="L96" s="368"/>
      <c r="M96" s="369"/>
      <c r="N96" s="358"/>
      <c r="O96" s="372">
        <v>20</v>
      </c>
      <c r="P96" s="369">
        <v>0</v>
      </c>
      <c r="Q96" s="358">
        <v>6.038288013656872</v>
      </c>
    </row>
    <row r="97" spans="1:17" ht="12.75">
      <c r="A97" s="388"/>
      <c r="B97" s="388"/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</row>
    <row r="98" spans="1:17" ht="12.75">
      <c r="A98" s="1153" t="s">
        <v>424</v>
      </c>
      <c r="B98" s="1167"/>
      <c r="C98" s="1167"/>
      <c r="D98" s="1167"/>
      <c r="E98" s="1167"/>
      <c r="F98" s="1167"/>
      <c r="G98" s="1167"/>
      <c r="H98" s="1167"/>
      <c r="I98" s="1167"/>
      <c r="J98" s="1167"/>
      <c r="K98" s="1167"/>
      <c r="L98" s="1167"/>
      <c r="M98" s="1167"/>
      <c r="N98" s="1167"/>
      <c r="O98" s="1167"/>
      <c r="P98" s="1167"/>
      <c r="Q98" s="1167"/>
    </row>
    <row r="125" ht="12.75">
      <c r="H125" s="380">
        <v>85</v>
      </c>
    </row>
  </sheetData>
  <mergeCells count="37">
    <mergeCell ref="A1:Q1"/>
    <mergeCell ref="A2:B2"/>
    <mergeCell ref="C2:E2"/>
    <mergeCell ref="F2:H2"/>
    <mergeCell ref="I2:K2"/>
    <mergeCell ref="L2:N2"/>
    <mergeCell ref="O2:Q2"/>
    <mergeCell ref="A3:A4"/>
    <mergeCell ref="B3:B4"/>
    <mergeCell ref="A5:A6"/>
    <mergeCell ref="A7:A9"/>
    <mergeCell ref="A10:A11"/>
    <mergeCell ref="A14:A18"/>
    <mergeCell ref="A19:A20"/>
    <mergeCell ref="A21:A24"/>
    <mergeCell ref="A25:A27"/>
    <mergeCell ref="A28:A38"/>
    <mergeCell ref="A39:A41"/>
    <mergeCell ref="A42:A46"/>
    <mergeCell ref="A47:A49"/>
    <mergeCell ref="A50:A56"/>
    <mergeCell ref="A65:B65"/>
    <mergeCell ref="C65:E65"/>
    <mergeCell ref="F65:H65"/>
    <mergeCell ref="I65:K65"/>
    <mergeCell ref="L65:N65"/>
    <mergeCell ref="O65:Q65"/>
    <mergeCell ref="A98:Q98"/>
    <mergeCell ref="A64:Q64"/>
    <mergeCell ref="A75:A77"/>
    <mergeCell ref="A78:A82"/>
    <mergeCell ref="A83:A90"/>
    <mergeCell ref="A91:A96"/>
    <mergeCell ref="A66:A67"/>
    <mergeCell ref="B66:B67"/>
    <mergeCell ref="A68:A71"/>
    <mergeCell ref="A72:A74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&amp;C84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22">
      <selection activeCell="P7" sqref="P7"/>
    </sheetView>
  </sheetViews>
  <sheetFormatPr defaultColWidth="11.421875" defaultRowHeight="12.75"/>
  <cols>
    <col min="1" max="1" width="11.421875" style="2" customWidth="1"/>
    <col min="2" max="16" width="6.7109375" style="2" customWidth="1"/>
    <col min="17" max="16384" width="11.421875" style="2" customWidth="1"/>
  </cols>
  <sheetData>
    <row r="1" spans="1:16" ht="12.75">
      <c r="A1" s="1123" t="s">
        <v>28</v>
      </c>
      <c r="B1" s="1123"/>
      <c r="C1" s="1123"/>
      <c r="D1" s="1123"/>
      <c r="E1" s="1123"/>
      <c r="F1" s="1123"/>
      <c r="G1" s="1123"/>
      <c r="H1" s="1123"/>
      <c r="I1" s="1123"/>
      <c r="J1" s="1123"/>
      <c r="K1" s="1123"/>
      <c r="L1" s="1123"/>
      <c r="M1" s="1123"/>
      <c r="N1" s="1123"/>
      <c r="O1" s="1123"/>
      <c r="P1" s="1123"/>
    </row>
    <row r="2" spans="1:17" ht="18" customHeight="1">
      <c r="A2" s="1124" t="s">
        <v>29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3"/>
    </row>
    <row r="3" ht="13.5" thickBot="1"/>
    <row r="4" spans="3:16" ht="19.5" customHeight="1">
      <c r="C4" s="1108" t="s">
        <v>2</v>
      </c>
      <c r="D4" s="1109"/>
      <c r="E4" s="1109"/>
      <c r="F4" s="1109"/>
      <c r="G4" s="1110"/>
      <c r="H4" s="1109" t="s">
        <v>3</v>
      </c>
      <c r="I4" s="1109"/>
      <c r="J4" s="1109"/>
      <c r="K4" s="1109"/>
      <c r="L4" s="1109"/>
      <c r="M4" s="1108" t="s">
        <v>4</v>
      </c>
      <c r="N4" s="1109"/>
      <c r="O4" s="1110"/>
      <c r="P4" s="1106" t="s">
        <v>5</v>
      </c>
    </row>
    <row r="5" spans="2:16" ht="19.5" customHeight="1" thickBot="1">
      <c r="B5" s="59"/>
      <c r="C5" s="60" t="s">
        <v>6</v>
      </c>
      <c r="D5" s="35" t="s">
        <v>7</v>
      </c>
      <c r="E5" s="35" t="s">
        <v>8</v>
      </c>
      <c r="F5" s="35" t="s">
        <v>9</v>
      </c>
      <c r="G5" s="61" t="s">
        <v>10</v>
      </c>
      <c r="H5" s="35" t="s">
        <v>11</v>
      </c>
      <c r="I5" s="35" t="s">
        <v>12</v>
      </c>
      <c r="J5" s="35" t="s">
        <v>13</v>
      </c>
      <c r="K5" s="35" t="s">
        <v>14</v>
      </c>
      <c r="L5" s="35" t="s">
        <v>15</v>
      </c>
      <c r="M5" s="60" t="s">
        <v>16</v>
      </c>
      <c r="N5" s="35" t="s">
        <v>17</v>
      </c>
      <c r="O5" s="61" t="s">
        <v>18</v>
      </c>
      <c r="P5" s="1107"/>
    </row>
    <row r="6" spans="1:16" ht="19.5" customHeight="1">
      <c r="A6" s="1117" t="s">
        <v>19</v>
      </c>
      <c r="B6" s="6" t="s">
        <v>6</v>
      </c>
      <c r="C6" s="62"/>
      <c r="D6" s="63">
        <v>1.0764606726579933</v>
      </c>
      <c r="E6" s="64">
        <v>0.5422435666188785</v>
      </c>
      <c r="F6" s="64">
        <v>0.8861220725054484</v>
      </c>
      <c r="G6" s="65">
        <v>1.131469067694666</v>
      </c>
      <c r="H6" s="63">
        <v>1.34154550186059</v>
      </c>
      <c r="I6" s="63">
        <v>1.342191169367093</v>
      </c>
      <c r="J6" s="63">
        <v>1.244669149687756</v>
      </c>
      <c r="K6" s="66">
        <v>2.0465704711634474</v>
      </c>
      <c r="L6" s="67">
        <v>1.889208478686528</v>
      </c>
      <c r="M6" s="68">
        <v>2.182525078477778</v>
      </c>
      <c r="N6" s="64">
        <v>0.4977259608775065</v>
      </c>
      <c r="O6" s="69">
        <v>0.5135562001025001</v>
      </c>
      <c r="P6" s="70">
        <v>1.0986256332749715</v>
      </c>
    </row>
    <row r="7" spans="1:16" ht="19.5" customHeight="1">
      <c r="A7" s="1118"/>
      <c r="B7" s="71" t="s">
        <v>7</v>
      </c>
      <c r="C7" s="72">
        <v>1.2088518772882142</v>
      </c>
      <c r="D7" s="73"/>
      <c r="E7" s="73">
        <v>0.7379308984367062</v>
      </c>
      <c r="F7" s="73">
        <v>0.7266370333607983</v>
      </c>
      <c r="G7" s="74">
        <v>0.9009235295780673</v>
      </c>
      <c r="H7" s="73">
        <v>0.8631678727529373</v>
      </c>
      <c r="I7" s="73">
        <v>0.9314759741544584</v>
      </c>
      <c r="J7" s="75">
        <v>1.0510014943656847</v>
      </c>
      <c r="K7" s="75">
        <v>1.0295691796135582</v>
      </c>
      <c r="L7" s="75">
        <v>1.0367869179356117</v>
      </c>
      <c r="M7" s="76">
        <v>0.8921228676117714</v>
      </c>
      <c r="N7" s="73">
        <v>0.9666157575317206</v>
      </c>
      <c r="O7" s="74">
        <v>0.9390417701116237</v>
      </c>
      <c r="P7" s="77">
        <v>1.0105182387370377</v>
      </c>
    </row>
    <row r="8" spans="1:16" ht="19.5" customHeight="1">
      <c r="A8" s="20" t="s">
        <v>20</v>
      </c>
      <c r="B8" s="71" t="s">
        <v>8</v>
      </c>
      <c r="C8" s="76">
        <v>0.7574949410521863</v>
      </c>
      <c r="D8" s="73">
        <v>0.9059413758428295</v>
      </c>
      <c r="E8" s="73"/>
      <c r="F8" s="75">
        <v>1.4441523007935437</v>
      </c>
      <c r="G8" s="78">
        <v>1.1698078064601465</v>
      </c>
      <c r="H8" s="73">
        <v>0.45027310229283</v>
      </c>
      <c r="I8" s="73">
        <v>0.6399352611488737</v>
      </c>
      <c r="J8" s="73">
        <v>0.8861414357168321</v>
      </c>
      <c r="K8" s="73">
        <v>0.5912119973969994</v>
      </c>
      <c r="L8" s="73">
        <v>0.8951802965668537</v>
      </c>
      <c r="M8" s="79">
        <v>1.505531465604847</v>
      </c>
      <c r="N8" s="73">
        <v>0.3492162218893907</v>
      </c>
      <c r="O8" s="74">
        <v>0.48753809887247984</v>
      </c>
      <c r="P8" s="77">
        <v>1.1525992301998509</v>
      </c>
    </row>
    <row r="9" spans="1:16" ht="19.5" customHeight="1">
      <c r="A9" s="1118" t="s">
        <v>21</v>
      </c>
      <c r="B9" s="71" t="s">
        <v>9</v>
      </c>
      <c r="C9" s="76">
        <v>0.3758899994501109</v>
      </c>
      <c r="D9" s="73">
        <v>0.7783956631885481</v>
      </c>
      <c r="E9" s="73">
        <v>0.5392258687944265</v>
      </c>
      <c r="F9" s="73"/>
      <c r="G9" s="74">
        <v>0.6346646968640135</v>
      </c>
      <c r="H9" s="73">
        <v>0.9572247579418387</v>
      </c>
      <c r="I9" s="73">
        <v>0.6547622994748968</v>
      </c>
      <c r="J9" s="73">
        <v>0.5369829598269454</v>
      </c>
      <c r="K9" s="89">
        <v>1.5224442701455434</v>
      </c>
      <c r="L9" s="73">
        <v>0.6931564417215581</v>
      </c>
      <c r="M9" s="76">
        <v>0.7094771920775299</v>
      </c>
      <c r="N9" s="73">
        <v>0.6754627300629623</v>
      </c>
      <c r="O9" s="74">
        <v>0.5588452699466253</v>
      </c>
      <c r="P9" s="77">
        <v>1.0966893916229739</v>
      </c>
    </row>
    <row r="10" spans="1:16" ht="19.5" customHeight="1" thickBot="1">
      <c r="A10" s="1119"/>
      <c r="B10" s="61" t="s">
        <v>30</v>
      </c>
      <c r="C10" s="80">
        <v>1.361754621075359</v>
      </c>
      <c r="D10" s="81">
        <v>1.2272030579494775</v>
      </c>
      <c r="E10" s="82">
        <v>0.3324641091795407</v>
      </c>
      <c r="F10" s="82">
        <v>0.6513795593100127</v>
      </c>
      <c r="G10" s="83"/>
      <c r="H10" s="82">
        <v>0.3977114903299663</v>
      </c>
      <c r="I10" s="82">
        <v>0.9274511641352553</v>
      </c>
      <c r="J10" s="82">
        <v>0.5638336709054905</v>
      </c>
      <c r="K10" s="82">
        <v>0.5081210092167305</v>
      </c>
      <c r="L10" s="81">
        <v>1.0748760163020072</v>
      </c>
      <c r="M10" s="84">
        <v>0.7700393357978617</v>
      </c>
      <c r="N10" s="82">
        <v>0.7570268150977967</v>
      </c>
      <c r="O10" s="83">
        <v>0.70613257198253</v>
      </c>
      <c r="P10" s="85">
        <v>1.0633714930518114</v>
      </c>
    </row>
    <row r="11" spans="1:16" ht="19.5" customHeight="1">
      <c r="A11" s="1120" t="s">
        <v>3</v>
      </c>
      <c r="B11" s="71" t="s">
        <v>11</v>
      </c>
      <c r="C11" s="86">
        <v>2.3662995436793</v>
      </c>
      <c r="D11" s="73">
        <v>0.7710813933646296</v>
      </c>
      <c r="E11" s="73">
        <v>0.38723267358134517</v>
      </c>
      <c r="F11" s="73">
        <v>0.2536223035893041</v>
      </c>
      <c r="G11" s="74">
        <v>0.36124325929988826</v>
      </c>
      <c r="H11" s="73"/>
      <c r="I11" s="73">
        <v>0.2307729625512809</v>
      </c>
      <c r="J11" s="73">
        <v>0.3300942270122482</v>
      </c>
      <c r="K11" s="73">
        <v>0.6213533845736406</v>
      </c>
      <c r="L11" s="73">
        <v>0.613364384528757</v>
      </c>
      <c r="M11" s="76">
        <v>0.6577312987141671</v>
      </c>
      <c r="N11" s="73">
        <v>0.984659009320498</v>
      </c>
      <c r="O11" s="74">
        <v>0.5563308089763817</v>
      </c>
      <c r="P11" s="77">
        <v>1.0340734226025368</v>
      </c>
    </row>
    <row r="12" spans="1:16" ht="19.5" customHeight="1">
      <c r="A12" s="1120"/>
      <c r="B12" s="71" t="s">
        <v>12</v>
      </c>
      <c r="C12" s="72">
        <v>1.3975832260844618</v>
      </c>
      <c r="D12" s="73">
        <v>0.6102418308475718</v>
      </c>
      <c r="E12" s="73">
        <v>0.48507299464942727</v>
      </c>
      <c r="F12" s="73">
        <v>0.6838098615229583</v>
      </c>
      <c r="G12" s="74">
        <v>0.7835258023994209</v>
      </c>
      <c r="H12" s="73">
        <v>0.33650996945638767</v>
      </c>
      <c r="I12" s="73"/>
      <c r="J12" s="73">
        <v>0.3888204008329401</v>
      </c>
      <c r="K12" s="73">
        <v>0.40303284890797647</v>
      </c>
      <c r="L12" s="73">
        <v>0.3323822942225074</v>
      </c>
      <c r="M12" s="76">
        <v>0.32011970080285357</v>
      </c>
      <c r="N12" s="75">
        <v>1.2398696186044877</v>
      </c>
      <c r="O12" s="74">
        <v>0.8925180267670884</v>
      </c>
      <c r="P12" s="87">
        <v>0.9744401625383627</v>
      </c>
    </row>
    <row r="13" spans="1:16" ht="19.5" customHeight="1">
      <c r="A13" s="1120"/>
      <c r="B13" s="71" t="s">
        <v>13</v>
      </c>
      <c r="C13" s="76">
        <v>0.5805558002633824</v>
      </c>
      <c r="D13" s="88">
        <v>2.0680626147655907</v>
      </c>
      <c r="E13" s="73">
        <v>0.48060660130958</v>
      </c>
      <c r="F13" s="89">
        <v>1.509477121105581</v>
      </c>
      <c r="G13" s="74">
        <v>0.8471817480067221</v>
      </c>
      <c r="H13" s="73">
        <v>0.18768807638359894</v>
      </c>
      <c r="I13" s="73">
        <v>0.49270495262051855</v>
      </c>
      <c r="J13" s="73"/>
      <c r="K13" s="73">
        <v>0.2466132343351837</v>
      </c>
      <c r="L13" s="73">
        <v>0.16391806050288657</v>
      </c>
      <c r="M13" s="76">
        <v>0.12451156403585802</v>
      </c>
      <c r="N13" s="75">
        <v>1.2163497362878715</v>
      </c>
      <c r="O13" s="74">
        <v>0.6170659756187734</v>
      </c>
      <c r="P13" s="87">
        <v>0.9823511270412195</v>
      </c>
    </row>
    <row r="14" spans="1:16" ht="19.5" customHeight="1">
      <c r="A14" s="1120"/>
      <c r="B14" s="71" t="s">
        <v>14</v>
      </c>
      <c r="C14" s="76">
        <v>0.9786384308473063</v>
      </c>
      <c r="D14" s="73">
        <v>1.125861430233107</v>
      </c>
      <c r="E14" s="73">
        <v>0.5273064453707381</v>
      </c>
      <c r="F14" s="73">
        <v>0.7994186553576159</v>
      </c>
      <c r="G14" s="74">
        <v>0.6690926284509875</v>
      </c>
      <c r="H14" s="73">
        <v>0.36709177459054754</v>
      </c>
      <c r="I14" s="73">
        <v>0.764419664577942</v>
      </c>
      <c r="J14" s="73">
        <v>0.5658711698393504</v>
      </c>
      <c r="K14" s="73"/>
      <c r="L14" s="73">
        <v>0.9187796043908222</v>
      </c>
      <c r="M14" s="76">
        <v>0.5256168941346356</v>
      </c>
      <c r="N14" s="73">
        <v>0.8955122853134185</v>
      </c>
      <c r="O14" s="74">
        <v>0.6721147767731833</v>
      </c>
      <c r="P14" s="77">
        <v>1.0433920866006554</v>
      </c>
    </row>
    <row r="15" spans="1:16" ht="19.5" customHeight="1" thickBot="1">
      <c r="A15" s="1120"/>
      <c r="B15" s="71" t="s">
        <v>15</v>
      </c>
      <c r="C15" s="76">
        <v>0.4048594578681467</v>
      </c>
      <c r="D15" s="88">
        <v>2.1241115752293624</v>
      </c>
      <c r="E15" s="75">
        <v>1.181404565243976</v>
      </c>
      <c r="F15" s="89">
        <v>1.5979613687216032</v>
      </c>
      <c r="G15" s="78">
        <v>1.01161199817578</v>
      </c>
      <c r="H15" s="73">
        <v>0.1847799892077899</v>
      </c>
      <c r="I15" s="73">
        <v>0.8951907324551842</v>
      </c>
      <c r="J15" s="73">
        <v>0.5592475941801653</v>
      </c>
      <c r="K15" s="73">
        <v>0.37208858673081596</v>
      </c>
      <c r="L15" s="73"/>
      <c r="M15" s="76">
        <v>0.25892006476826723</v>
      </c>
      <c r="N15" s="75">
        <v>1.122173036243698</v>
      </c>
      <c r="O15" s="74">
        <v>0.41233267881011404</v>
      </c>
      <c r="P15" s="77">
        <v>1.002141007250572</v>
      </c>
    </row>
    <row r="16" spans="1:16" ht="19.5" customHeight="1">
      <c r="A16" s="1121" t="s">
        <v>4</v>
      </c>
      <c r="B16" s="6" t="s">
        <v>16</v>
      </c>
      <c r="C16" s="62">
        <v>0.6701664430162815</v>
      </c>
      <c r="D16" s="66">
        <v>2.235896457017567</v>
      </c>
      <c r="E16" s="64">
        <v>0.772068374525422</v>
      </c>
      <c r="F16" s="67">
        <v>1.5723004436703805</v>
      </c>
      <c r="G16" s="65">
        <v>1.0106802391929206</v>
      </c>
      <c r="H16" s="64">
        <v>0.4126208545374554</v>
      </c>
      <c r="I16" s="64">
        <v>0.6970623988767132</v>
      </c>
      <c r="J16" s="64">
        <v>0.5583134452656687</v>
      </c>
      <c r="K16" s="64">
        <v>0.5723817552499808</v>
      </c>
      <c r="L16" s="64">
        <v>0.5555994675251126</v>
      </c>
      <c r="M16" s="62"/>
      <c r="N16" s="63">
        <v>1.1828168906766505</v>
      </c>
      <c r="O16" s="69">
        <v>0.7802291327642638</v>
      </c>
      <c r="P16" s="90">
        <v>0.965846632993102</v>
      </c>
    </row>
    <row r="17" spans="1:16" ht="19.5" customHeight="1">
      <c r="A17" s="1120"/>
      <c r="B17" s="71" t="s">
        <v>17</v>
      </c>
      <c r="C17" s="72">
        <v>1.0730338345292436</v>
      </c>
      <c r="D17" s="73">
        <v>0.9473524584769187</v>
      </c>
      <c r="E17" s="73">
        <v>0.8990806181001074</v>
      </c>
      <c r="F17" s="73">
        <v>0.824000360175892</v>
      </c>
      <c r="G17" s="78">
        <v>1.0103769545584453</v>
      </c>
      <c r="H17" s="75">
        <v>1.134267798224729</v>
      </c>
      <c r="I17" s="75">
        <v>1.1568831938527873</v>
      </c>
      <c r="J17" s="75">
        <v>1.1640541489003478</v>
      </c>
      <c r="K17" s="75">
        <v>1.274980232422579</v>
      </c>
      <c r="L17" s="75">
        <v>1.2507410001357624</v>
      </c>
      <c r="M17" s="72">
        <v>1.3975048393236165</v>
      </c>
      <c r="N17" s="73"/>
      <c r="O17" s="78">
        <v>1.2810947226774065</v>
      </c>
      <c r="P17" s="87">
        <v>0.980360343324877</v>
      </c>
    </row>
    <row r="18" spans="1:16" ht="19.5" customHeight="1" thickBot="1">
      <c r="A18" s="1122"/>
      <c r="B18" s="61" t="s">
        <v>18</v>
      </c>
      <c r="C18" s="80">
        <v>1.0823703639211277</v>
      </c>
      <c r="D18" s="82">
        <v>0.9599012767549256</v>
      </c>
      <c r="E18" s="82">
        <v>0.8185815924369688</v>
      </c>
      <c r="F18" s="82">
        <v>0.9108929040851368</v>
      </c>
      <c r="G18" s="83">
        <v>0.9579193406285899</v>
      </c>
      <c r="H18" s="81">
        <v>1.2004091362708005</v>
      </c>
      <c r="I18" s="81">
        <v>1.1476302912967162</v>
      </c>
      <c r="J18" s="81">
        <v>1.1131925439221946</v>
      </c>
      <c r="K18" s="81">
        <v>1.1627235679249335</v>
      </c>
      <c r="L18" s="81">
        <v>1.1413573631040712</v>
      </c>
      <c r="M18" s="80">
        <v>1.0338389351595758</v>
      </c>
      <c r="N18" s="81">
        <v>1.1961266166967728</v>
      </c>
      <c r="O18" s="83"/>
      <c r="P18" s="91">
        <v>0.9588512315480981</v>
      </c>
    </row>
    <row r="19" spans="1:16" ht="19.5" customHeight="1" thickBot="1">
      <c r="A19" s="1115" t="s">
        <v>22</v>
      </c>
      <c r="B19" s="1116"/>
      <c r="C19" s="51">
        <v>0.9895487540017431</v>
      </c>
      <c r="D19" s="52">
        <v>0.9854639761246976</v>
      </c>
      <c r="E19" s="92">
        <v>1.0364762123940359</v>
      </c>
      <c r="F19" s="92">
        <v>1.0238864250360924</v>
      </c>
      <c r="G19" s="53">
        <v>0.9996824294301961</v>
      </c>
      <c r="H19" s="52">
        <v>0.9837644887907953</v>
      </c>
      <c r="I19" s="52">
        <v>0.9705782083646362</v>
      </c>
      <c r="J19" s="52">
        <v>0.9758222378132594</v>
      </c>
      <c r="K19" s="52">
        <v>0.9474392328849588</v>
      </c>
      <c r="L19" s="52">
        <v>0.9590197070418642</v>
      </c>
      <c r="M19" s="51">
        <v>0.9423316707519813</v>
      </c>
      <c r="N19" s="92">
        <v>1.0142195100965932</v>
      </c>
      <c r="O19" s="53">
        <v>0.959939720541184</v>
      </c>
      <c r="P19" s="93">
        <v>1.0002901824909174</v>
      </c>
    </row>
    <row r="21" spans="1:2" ht="12.75">
      <c r="A21" s="94"/>
      <c r="B21" s="2" t="s">
        <v>31</v>
      </c>
    </row>
    <row r="22" spans="1:2" ht="12.75">
      <c r="A22" s="95"/>
      <c r="B22" s="2" t="s">
        <v>32</v>
      </c>
    </row>
    <row r="23" spans="1:2" ht="12.75">
      <c r="A23" s="96"/>
      <c r="B23" s="2" t="s">
        <v>33</v>
      </c>
    </row>
    <row r="25" spans="1:16" ht="12.75">
      <c r="A25" s="1114" t="s">
        <v>27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</row>
  </sheetData>
  <mergeCells count="12">
    <mergeCell ref="A1:P1"/>
    <mergeCell ref="A2:P2"/>
    <mergeCell ref="C4:G4"/>
    <mergeCell ref="H4:L4"/>
    <mergeCell ref="M4:O4"/>
    <mergeCell ref="P4:P5"/>
    <mergeCell ref="A19:B19"/>
    <mergeCell ref="A25:P25"/>
    <mergeCell ref="A6:A7"/>
    <mergeCell ref="A9:A10"/>
    <mergeCell ref="A11:A15"/>
    <mergeCell ref="A16:A18"/>
  </mergeCells>
  <printOptions horizontalCentered="1" verticalCentered="1"/>
  <pageMargins left="0.75" right="0.75" top="1" bottom="1" header="0" footer="0"/>
  <pageSetup firstPageNumber="58" useFirstPageNumber="1" horizontalDpi="300" verticalDpi="300" orientation="landscape" paperSize="9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P7" sqref="P7"/>
    </sheetView>
  </sheetViews>
  <sheetFormatPr defaultColWidth="11.421875" defaultRowHeight="12.75"/>
  <cols>
    <col min="1" max="1" width="5.7109375" style="220" customWidth="1"/>
    <col min="2" max="2" width="8.28125" style="220" customWidth="1"/>
    <col min="3" max="4" width="4.421875" style="220" customWidth="1"/>
    <col min="5" max="5" width="3.7109375" style="220" customWidth="1"/>
    <col min="6" max="7" width="4.421875" style="220" customWidth="1"/>
    <col min="8" max="8" width="3.7109375" style="220" customWidth="1"/>
    <col min="9" max="10" width="4.421875" style="220" customWidth="1"/>
    <col min="11" max="11" width="3.7109375" style="220" customWidth="1"/>
    <col min="12" max="16384" width="11.421875" style="220" customWidth="1"/>
  </cols>
  <sheetData>
    <row r="1" spans="1:11" ht="16.5" customHeight="1">
      <c r="A1" s="1175" t="s">
        <v>504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3"/>
    </row>
    <row r="2" spans="1:11" ht="12">
      <c r="A2" s="1184" t="s">
        <v>40</v>
      </c>
      <c r="B2" s="1185"/>
      <c r="C2" s="1184" t="s">
        <v>375</v>
      </c>
      <c r="D2" s="1185"/>
      <c r="E2" s="1186"/>
      <c r="F2" s="1185" t="s">
        <v>377</v>
      </c>
      <c r="G2" s="1185"/>
      <c r="H2" s="1185"/>
      <c r="I2" s="1184" t="s">
        <v>427</v>
      </c>
      <c r="J2" s="1185"/>
      <c r="K2" s="1186"/>
    </row>
    <row r="3" spans="1:11" ht="12">
      <c r="A3" s="1178" t="s">
        <v>47</v>
      </c>
      <c r="B3" s="1180" t="s">
        <v>378</v>
      </c>
      <c r="C3" s="398" t="s">
        <v>379</v>
      </c>
      <c r="D3" s="255" t="s">
        <v>380</v>
      </c>
      <c r="E3" s="334" t="s">
        <v>170</v>
      </c>
      <c r="F3" s="399" t="s">
        <v>379</v>
      </c>
      <c r="G3" s="255" t="s">
        <v>380</v>
      </c>
      <c r="H3" s="333" t="s">
        <v>170</v>
      </c>
      <c r="I3" s="398" t="s">
        <v>379</v>
      </c>
      <c r="J3" s="255" t="s">
        <v>380</v>
      </c>
      <c r="K3" s="334" t="s">
        <v>170</v>
      </c>
    </row>
    <row r="4" spans="1:11" ht="11.25">
      <c r="A4" s="1179"/>
      <c r="B4" s="1181"/>
      <c r="C4" s="400" t="s">
        <v>49</v>
      </c>
      <c r="D4" s="401" t="s">
        <v>49</v>
      </c>
      <c r="E4" s="402" t="s">
        <v>49</v>
      </c>
      <c r="F4" s="403" t="s">
        <v>49</v>
      </c>
      <c r="G4" s="401" t="s">
        <v>49</v>
      </c>
      <c r="H4" s="404" t="s">
        <v>49</v>
      </c>
      <c r="I4" s="400" t="s">
        <v>49</v>
      </c>
      <c r="J4" s="401" t="s">
        <v>49</v>
      </c>
      <c r="K4" s="402" t="s">
        <v>49</v>
      </c>
    </row>
    <row r="5" spans="1:11" ht="11.25">
      <c r="A5" s="1118" t="s">
        <v>176</v>
      </c>
      <c r="B5" s="221" t="s">
        <v>505</v>
      </c>
      <c r="C5" s="363">
        <v>20</v>
      </c>
      <c r="D5" s="237">
        <v>0</v>
      </c>
      <c r="E5" s="346">
        <v>63.51190568166015</v>
      </c>
      <c r="F5" s="221"/>
      <c r="G5" s="141"/>
      <c r="H5" s="221"/>
      <c r="I5" s="405"/>
      <c r="J5" s="141"/>
      <c r="K5" s="406"/>
    </row>
    <row r="6" spans="1:11" ht="12" thickBot="1">
      <c r="A6" s="1119"/>
      <c r="B6" s="407" t="s">
        <v>506</v>
      </c>
      <c r="C6" s="368">
        <v>20</v>
      </c>
      <c r="D6" s="369">
        <v>0</v>
      </c>
      <c r="E6" s="358">
        <v>35.72477092572276</v>
      </c>
      <c r="F6" s="407"/>
      <c r="G6" s="408"/>
      <c r="H6" s="407"/>
      <c r="I6" s="409"/>
      <c r="J6" s="408"/>
      <c r="K6" s="410"/>
    </row>
    <row r="7" spans="1:11" ht="12" thickBot="1">
      <c r="A7" s="20" t="s">
        <v>168</v>
      </c>
      <c r="B7" s="221" t="s">
        <v>507</v>
      </c>
      <c r="C7" s="363">
        <v>20</v>
      </c>
      <c r="D7" s="237">
        <v>0</v>
      </c>
      <c r="E7" s="346">
        <v>99.9380728263562</v>
      </c>
      <c r="F7" s="236"/>
      <c r="G7" s="237"/>
      <c r="H7" s="221"/>
      <c r="I7" s="405"/>
      <c r="J7" s="141"/>
      <c r="K7" s="406"/>
    </row>
    <row r="8" spans="1:11" ht="12" thickBot="1">
      <c r="A8" s="411" t="s">
        <v>66</v>
      </c>
      <c r="B8" s="412" t="s">
        <v>508</v>
      </c>
      <c r="C8" s="365">
        <v>15</v>
      </c>
      <c r="D8" s="366">
        <v>0</v>
      </c>
      <c r="E8" s="351">
        <v>100</v>
      </c>
      <c r="F8" s="370"/>
      <c r="G8" s="366"/>
      <c r="H8" s="412"/>
      <c r="I8" s="413"/>
      <c r="J8" s="414"/>
      <c r="K8" s="415"/>
    </row>
    <row r="9" spans="1:11" ht="12" thickBot="1">
      <c r="A9" s="20" t="s">
        <v>50</v>
      </c>
      <c r="B9" s="221" t="s">
        <v>509</v>
      </c>
      <c r="C9" s="363">
        <v>15</v>
      </c>
      <c r="D9" s="237">
        <v>0</v>
      </c>
      <c r="E9" s="346">
        <v>88.17991631799164</v>
      </c>
      <c r="F9" s="236"/>
      <c r="G9" s="237"/>
      <c r="H9" s="221"/>
      <c r="I9" s="405"/>
      <c r="J9" s="141"/>
      <c r="K9" s="406"/>
    </row>
    <row r="10" spans="1:11" ht="11.25">
      <c r="A10" s="1117" t="s">
        <v>105</v>
      </c>
      <c r="B10" s="416" t="s">
        <v>405</v>
      </c>
      <c r="C10" s="367">
        <v>15</v>
      </c>
      <c r="D10" s="364">
        <v>0</v>
      </c>
      <c r="E10" s="354">
        <v>80.37229938271605</v>
      </c>
      <c r="F10" s="371"/>
      <c r="G10" s="364"/>
      <c r="H10" s="352"/>
      <c r="I10" s="417"/>
      <c r="J10" s="418"/>
      <c r="K10" s="419"/>
    </row>
    <row r="11" spans="1:11" ht="12" thickBot="1">
      <c r="A11" s="1119"/>
      <c r="B11" s="407" t="s">
        <v>510</v>
      </c>
      <c r="C11" s="368">
        <v>15</v>
      </c>
      <c r="D11" s="369">
        <v>0</v>
      </c>
      <c r="E11" s="358">
        <v>19.15509259259259</v>
      </c>
      <c r="F11" s="372">
        <v>4</v>
      </c>
      <c r="G11" s="369">
        <v>0</v>
      </c>
      <c r="H11" s="355">
        <v>95.18716577540107</v>
      </c>
      <c r="I11" s="409"/>
      <c r="J11" s="408"/>
      <c r="K11" s="410"/>
    </row>
    <row r="12" spans="1:11" ht="11.25">
      <c r="A12" s="1175" t="s">
        <v>122</v>
      </c>
      <c r="B12" s="420" t="s">
        <v>511</v>
      </c>
      <c r="C12" s="371">
        <v>15</v>
      </c>
      <c r="D12" s="364">
        <v>0</v>
      </c>
      <c r="E12" s="354">
        <v>11.390096787768272</v>
      </c>
      <c r="F12" s="371">
        <v>12</v>
      </c>
      <c r="G12" s="364">
        <v>0</v>
      </c>
      <c r="H12" s="231">
        <v>8.213129231675008</v>
      </c>
      <c r="I12" s="417"/>
      <c r="J12" s="418"/>
      <c r="K12" s="419"/>
    </row>
    <row r="13" spans="1:11" ht="11.25">
      <c r="A13" s="1176"/>
      <c r="B13" s="421" t="s">
        <v>512</v>
      </c>
      <c r="C13" s="254">
        <v>15</v>
      </c>
      <c r="D13" s="237">
        <v>0</v>
      </c>
      <c r="E13" s="346">
        <v>20.53583952868565</v>
      </c>
      <c r="F13" s="394"/>
      <c r="G13" s="392"/>
      <c r="H13" s="359"/>
      <c r="I13" s="221"/>
      <c r="J13" s="141"/>
      <c r="K13" s="406"/>
    </row>
    <row r="14" spans="1:11" ht="12" thickBot="1">
      <c r="A14" s="1177"/>
      <c r="B14" s="422" t="s">
        <v>454</v>
      </c>
      <c r="C14" s="254">
        <v>12.5</v>
      </c>
      <c r="D14" s="369">
        <v>0</v>
      </c>
      <c r="E14" s="358">
        <v>40.791134801514936</v>
      </c>
      <c r="F14" s="394">
        <v>12</v>
      </c>
      <c r="G14" s="392">
        <v>4.8</v>
      </c>
      <c r="H14" s="360">
        <v>80.20312040035326</v>
      </c>
      <c r="I14" s="407"/>
      <c r="J14" s="408"/>
      <c r="K14" s="410"/>
    </row>
    <row r="15" spans="1:11" ht="11.25">
      <c r="A15" s="1117" t="s">
        <v>146</v>
      </c>
      <c r="B15" s="416" t="s">
        <v>466</v>
      </c>
      <c r="C15" s="367">
        <v>15</v>
      </c>
      <c r="D15" s="364">
        <v>0</v>
      </c>
      <c r="E15" s="354">
        <v>53.95935233597571</v>
      </c>
      <c r="F15" s="371"/>
      <c r="G15" s="364"/>
      <c r="H15" s="352"/>
      <c r="I15" s="367">
        <v>15</v>
      </c>
      <c r="J15" s="364">
        <v>0</v>
      </c>
      <c r="K15" s="354">
        <v>30.83711875405581</v>
      </c>
    </row>
    <row r="16" spans="1:11" ht="11.25">
      <c r="A16" s="1118"/>
      <c r="B16" s="221" t="s">
        <v>467</v>
      </c>
      <c r="C16" s="363">
        <v>15</v>
      </c>
      <c r="D16" s="237">
        <v>0</v>
      </c>
      <c r="E16" s="346">
        <v>42.95834036093776</v>
      </c>
      <c r="F16" s="236"/>
      <c r="G16" s="237"/>
      <c r="H16" s="231"/>
      <c r="I16" s="363">
        <v>15</v>
      </c>
      <c r="J16" s="237">
        <v>0</v>
      </c>
      <c r="K16" s="346">
        <v>46.3075924724205</v>
      </c>
    </row>
    <row r="17" spans="1:11" ht="12" thickBot="1">
      <c r="A17" s="1119"/>
      <c r="B17" s="407" t="s">
        <v>468</v>
      </c>
      <c r="C17" s="368">
        <v>15</v>
      </c>
      <c r="D17" s="369">
        <v>0</v>
      </c>
      <c r="E17" s="358">
        <v>3.082307303086524</v>
      </c>
      <c r="F17" s="372"/>
      <c r="G17" s="369"/>
      <c r="H17" s="355"/>
      <c r="I17" s="368">
        <v>5</v>
      </c>
      <c r="J17" s="369">
        <v>0</v>
      </c>
      <c r="K17" s="358">
        <v>22.81635301752109</v>
      </c>
    </row>
    <row r="18" spans="1:11" ht="11.25">
      <c r="A18" s="1117" t="s">
        <v>143</v>
      </c>
      <c r="B18" s="416" t="s">
        <v>513</v>
      </c>
      <c r="C18" s="367">
        <v>15</v>
      </c>
      <c r="D18" s="423">
        <v>0</v>
      </c>
      <c r="E18" s="381">
        <v>16.258351893095767</v>
      </c>
      <c r="F18" s="254">
        <v>12</v>
      </c>
      <c r="G18" s="364">
        <v>0</v>
      </c>
      <c r="H18" s="352">
        <v>80.62015503875969</v>
      </c>
      <c r="I18" s="367"/>
      <c r="J18" s="364"/>
      <c r="K18" s="354"/>
    </row>
    <row r="19" spans="1:11" ht="12" thickBot="1">
      <c r="A19" s="1119"/>
      <c r="B19" s="407" t="s">
        <v>514</v>
      </c>
      <c r="C19" s="368">
        <v>15</v>
      </c>
      <c r="D19" s="424">
        <v>0</v>
      </c>
      <c r="E19" s="360">
        <v>44.20078807606647</v>
      </c>
      <c r="F19" s="368">
        <v>12</v>
      </c>
      <c r="G19" s="369">
        <v>0</v>
      </c>
      <c r="H19" s="355">
        <v>4.008319152958972</v>
      </c>
      <c r="I19" s="368"/>
      <c r="J19" s="369"/>
      <c r="K19" s="358"/>
    </row>
    <row r="20" spans="1:11" ht="11.25">
      <c r="A20" s="1118" t="s">
        <v>171</v>
      </c>
      <c r="B20" s="221" t="s">
        <v>515</v>
      </c>
      <c r="C20" s="363">
        <v>15</v>
      </c>
      <c r="D20" s="237">
        <v>0</v>
      </c>
      <c r="E20" s="346">
        <v>30.95030514385353</v>
      </c>
      <c r="F20" s="236">
        <v>12</v>
      </c>
      <c r="G20" s="237">
        <v>10.32</v>
      </c>
      <c r="H20" s="231">
        <v>4.069050554870531</v>
      </c>
      <c r="I20" s="363"/>
      <c r="J20" s="237"/>
      <c r="K20" s="346"/>
    </row>
    <row r="21" spans="1:11" ht="12" thickBot="1">
      <c r="A21" s="1118"/>
      <c r="B21" s="221" t="s">
        <v>516</v>
      </c>
      <c r="C21" s="363">
        <v>10</v>
      </c>
      <c r="D21" s="237">
        <v>0</v>
      </c>
      <c r="E21" s="346">
        <v>63.15024702121477</v>
      </c>
      <c r="F21" s="236">
        <v>4</v>
      </c>
      <c r="G21" s="237">
        <v>0</v>
      </c>
      <c r="H21" s="231">
        <v>71.96876284422522</v>
      </c>
      <c r="I21" s="363"/>
      <c r="J21" s="237"/>
      <c r="K21" s="346"/>
    </row>
    <row r="22" spans="1:11" ht="11.25">
      <c r="A22" s="1117" t="s">
        <v>163</v>
      </c>
      <c r="B22" s="416" t="s">
        <v>483</v>
      </c>
      <c r="C22" s="367">
        <v>35</v>
      </c>
      <c r="D22" s="364">
        <v>0</v>
      </c>
      <c r="E22" s="354">
        <v>30.881111305816194</v>
      </c>
      <c r="F22" s="371"/>
      <c r="G22" s="364"/>
      <c r="H22" s="416"/>
      <c r="I22" s="367"/>
      <c r="J22" s="364"/>
      <c r="K22" s="354"/>
    </row>
    <row r="23" spans="1:11" ht="11.25">
      <c r="A23" s="1118"/>
      <c r="B23" s="221" t="s">
        <v>484</v>
      </c>
      <c r="C23" s="363">
        <v>35</v>
      </c>
      <c r="D23" s="237">
        <v>0</v>
      </c>
      <c r="E23" s="346">
        <v>56.47173147690886</v>
      </c>
      <c r="F23" s="221"/>
      <c r="G23" s="141"/>
      <c r="H23" s="221"/>
      <c r="I23" s="363"/>
      <c r="J23" s="237"/>
      <c r="K23" s="346"/>
    </row>
    <row r="24" spans="1:11" ht="12" thickBot="1">
      <c r="A24" s="1119"/>
      <c r="B24" s="407" t="s">
        <v>485</v>
      </c>
      <c r="C24" s="368">
        <v>35</v>
      </c>
      <c r="D24" s="369">
        <v>0</v>
      </c>
      <c r="E24" s="358">
        <v>12.645564175680626</v>
      </c>
      <c r="F24" s="407"/>
      <c r="G24" s="408"/>
      <c r="H24" s="407"/>
      <c r="I24" s="368"/>
      <c r="J24" s="369"/>
      <c r="K24" s="358"/>
    </row>
    <row r="25" spans="1:11" ht="12" thickBot="1">
      <c r="A25" s="34" t="s">
        <v>110</v>
      </c>
      <c r="B25" s="407" t="s">
        <v>486</v>
      </c>
      <c r="C25" s="368">
        <v>25</v>
      </c>
      <c r="D25" s="369">
        <v>0</v>
      </c>
      <c r="E25" s="358">
        <v>39.36430317848411</v>
      </c>
      <c r="F25" s="407"/>
      <c r="G25" s="408"/>
      <c r="H25" s="407"/>
      <c r="I25" s="368">
        <v>25</v>
      </c>
      <c r="J25" s="369">
        <v>0</v>
      </c>
      <c r="K25" s="358">
        <v>96.94002447980417</v>
      </c>
    </row>
    <row r="26" spans="1:2" ht="11.25">
      <c r="A26" s="221"/>
      <c r="B26" s="425"/>
    </row>
    <row r="27" spans="1:12" ht="12">
      <c r="A27" s="1174" t="s">
        <v>424</v>
      </c>
      <c r="B27" s="1174"/>
      <c r="C27" s="1174"/>
      <c r="D27" s="1174"/>
      <c r="E27" s="1174"/>
      <c r="F27" s="1174"/>
      <c r="G27" s="1174"/>
      <c r="H27" s="1174"/>
      <c r="I27" s="1174"/>
      <c r="J27" s="1174"/>
      <c r="K27" s="1174"/>
      <c r="L27" s="226"/>
    </row>
    <row r="28" spans="2:6" ht="11.25">
      <c r="B28" s="425"/>
      <c r="D28" s="426"/>
      <c r="F28" s="221"/>
    </row>
    <row r="29" ht="11.25">
      <c r="B29" s="425"/>
    </row>
    <row r="30" spans="1:7" ht="11.25">
      <c r="A30" s="221"/>
      <c r="D30" s="426"/>
      <c r="F30" s="426"/>
      <c r="G30" s="426"/>
    </row>
    <row r="31" spans="4:10" ht="11.25">
      <c r="D31" s="426"/>
      <c r="I31" s="426"/>
      <c r="J31" s="426"/>
    </row>
    <row r="32" spans="4:10" ht="11.25">
      <c r="D32" s="426"/>
      <c r="I32" s="426"/>
      <c r="J32" s="426"/>
    </row>
  </sheetData>
  <mergeCells count="15">
    <mergeCell ref="A1:K1"/>
    <mergeCell ref="A2:B2"/>
    <mergeCell ref="C2:E2"/>
    <mergeCell ref="F2:H2"/>
    <mergeCell ref="I2:K2"/>
    <mergeCell ref="A3:A4"/>
    <mergeCell ref="B3:B4"/>
    <mergeCell ref="A5:A6"/>
    <mergeCell ref="A10:A11"/>
    <mergeCell ref="A22:A24"/>
    <mergeCell ref="A27:K27"/>
    <mergeCell ref="A12:A14"/>
    <mergeCell ref="A15:A17"/>
    <mergeCell ref="A18:A19"/>
    <mergeCell ref="A20:A21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&amp;C86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T74"/>
  <sheetViews>
    <sheetView workbookViewId="0" topLeftCell="A1">
      <selection activeCell="P7" sqref="P7"/>
    </sheetView>
  </sheetViews>
  <sheetFormatPr defaultColWidth="11.421875" defaultRowHeight="12.75"/>
  <cols>
    <col min="1" max="1" width="5.421875" style="394" customWidth="1"/>
    <col min="2" max="2" width="7.00390625" style="394" customWidth="1"/>
    <col min="3" max="4" width="4.421875" style="394" customWidth="1"/>
    <col min="5" max="5" width="3.7109375" style="394" customWidth="1"/>
    <col min="6" max="7" width="4.421875" style="394" customWidth="1"/>
    <col min="8" max="8" width="3.7109375" style="394" customWidth="1"/>
    <col min="9" max="10" width="4.421875" style="394" customWidth="1"/>
    <col min="11" max="14" width="3.7109375" style="394" customWidth="1"/>
    <col min="15" max="16" width="4.421875" style="394" customWidth="1"/>
    <col min="17" max="17" width="3.7109375" style="394" customWidth="1"/>
    <col min="18" max="19" width="4.421875" style="394" customWidth="1"/>
    <col min="20" max="20" width="3.7109375" style="394" customWidth="1"/>
    <col min="21" max="16384" width="11.421875" style="394" customWidth="1"/>
  </cols>
  <sheetData>
    <row r="1" spans="1:20" ht="18" customHeight="1">
      <c r="A1" s="1199" t="s">
        <v>517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0"/>
      <c r="R1" s="1200"/>
      <c r="S1" s="1200"/>
      <c r="T1" s="1201"/>
    </row>
    <row r="2" spans="1:20" ht="12" thickBot="1">
      <c r="A2" s="1202" t="s">
        <v>40</v>
      </c>
      <c r="B2" s="1203"/>
      <c r="C2" s="1202" t="s">
        <v>518</v>
      </c>
      <c r="D2" s="1203"/>
      <c r="E2" s="1203"/>
      <c r="F2" s="1202" t="s">
        <v>374</v>
      </c>
      <c r="G2" s="1203"/>
      <c r="H2" s="1204"/>
      <c r="I2" s="1205" t="s">
        <v>375</v>
      </c>
      <c r="J2" s="1205"/>
      <c r="K2" s="1205"/>
      <c r="L2" s="1202" t="s">
        <v>21</v>
      </c>
      <c r="M2" s="1203"/>
      <c r="N2" s="1204"/>
      <c r="O2" s="1203" t="s">
        <v>426</v>
      </c>
      <c r="P2" s="1203"/>
      <c r="Q2" s="1203"/>
      <c r="R2" s="1202" t="s">
        <v>427</v>
      </c>
      <c r="S2" s="1203"/>
      <c r="T2" s="1204"/>
    </row>
    <row r="3" spans="1:20" ht="12">
      <c r="A3" s="1188" t="s">
        <v>47</v>
      </c>
      <c r="B3" s="1197" t="s">
        <v>378</v>
      </c>
      <c r="C3" s="427" t="s">
        <v>379</v>
      </c>
      <c r="D3" s="428" t="s">
        <v>380</v>
      </c>
      <c r="E3" s="429" t="s">
        <v>170</v>
      </c>
      <c r="F3" s="427" t="s">
        <v>379</v>
      </c>
      <c r="G3" s="428" t="s">
        <v>380</v>
      </c>
      <c r="H3" s="430" t="s">
        <v>170</v>
      </c>
      <c r="I3" s="429" t="s">
        <v>379</v>
      </c>
      <c r="J3" s="428" t="s">
        <v>380</v>
      </c>
      <c r="K3" s="429" t="s">
        <v>170</v>
      </c>
      <c r="L3" s="427" t="s">
        <v>379</v>
      </c>
      <c r="M3" s="428" t="s">
        <v>380</v>
      </c>
      <c r="N3" s="430" t="s">
        <v>170</v>
      </c>
      <c r="O3" s="429" t="s">
        <v>379</v>
      </c>
      <c r="P3" s="428" t="s">
        <v>380</v>
      </c>
      <c r="Q3" s="429" t="s">
        <v>170</v>
      </c>
      <c r="R3" s="427" t="s">
        <v>379</v>
      </c>
      <c r="S3" s="428" t="s">
        <v>380</v>
      </c>
      <c r="T3" s="430" t="s">
        <v>170</v>
      </c>
    </row>
    <row r="4" spans="1:20" ht="12" thickBot="1">
      <c r="A4" s="1187"/>
      <c r="B4" s="1198"/>
      <c r="C4" s="432" t="s">
        <v>49</v>
      </c>
      <c r="D4" s="433" t="s">
        <v>49</v>
      </c>
      <c r="E4" s="434" t="s">
        <v>49</v>
      </c>
      <c r="F4" s="432" t="s">
        <v>49</v>
      </c>
      <c r="G4" s="433" t="s">
        <v>49</v>
      </c>
      <c r="H4" s="435" t="s">
        <v>49</v>
      </c>
      <c r="I4" s="434" t="s">
        <v>49</v>
      </c>
      <c r="J4" s="433" t="s">
        <v>49</v>
      </c>
      <c r="K4" s="434" t="s">
        <v>49</v>
      </c>
      <c r="L4" s="432" t="s">
        <v>49</v>
      </c>
      <c r="M4" s="433" t="s">
        <v>49</v>
      </c>
      <c r="N4" s="435" t="s">
        <v>49</v>
      </c>
      <c r="O4" s="434" t="s">
        <v>49</v>
      </c>
      <c r="P4" s="433" t="s">
        <v>49</v>
      </c>
      <c r="Q4" s="434" t="s">
        <v>49</v>
      </c>
      <c r="R4" s="432" t="s">
        <v>49</v>
      </c>
      <c r="S4" s="433" t="s">
        <v>49</v>
      </c>
      <c r="T4" s="435" t="s">
        <v>49</v>
      </c>
    </row>
    <row r="5" spans="1:20" ht="11.25">
      <c r="A5" s="1188" t="s">
        <v>176</v>
      </c>
      <c r="B5" s="436" t="s">
        <v>505</v>
      </c>
      <c r="C5" s="371"/>
      <c r="D5" s="364"/>
      <c r="E5" s="352"/>
      <c r="F5" s="367"/>
      <c r="G5" s="364"/>
      <c r="H5" s="354"/>
      <c r="I5" s="371">
        <v>20</v>
      </c>
      <c r="J5" s="364">
        <v>0</v>
      </c>
      <c r="K5" s="352">
        <v>35.73421695151727</v>
      </c>
      <c r="L5" s="367"/>
      <c r="M5" s="364"/>
      <c r="N5" s="354"/>
      <c r="O5" s="371"/>
      <c r="P5" s="364"/>
      <c r="Q5" s="371"/>
      <c r="R5" s="367"/>
      <c r="S5" s="364"/>
      <c r="T5" s="437"/>
    </row>
    <row r="6" spans="1:20" ht="12" thickBot="1">
      <c r="A6" s="1189"/>
      <c r="B6" s="438" t="s">
        <v>519</v>
      </c>
      <c r="C6" s="372"/>
      <c r="D6" s="369"/>
      <c r="E6" s="355"/>
      <c r="F6" s="368"/>
      <c r="G6" s="369"/>
      <c r="H6" s="358"/>
      <c r="I6" s="372">
        <v>20</v>
      </c>
      <c r="J6" s="369">
        <v>0</v>
      </c>
      <c r="K6" s="355">
        <v>62.18172305545867</v>
      </c>
      <c r="L6" s="368"/>
      <c r="M6" s="369"/>
      <c r="N6" s="358"/>
      <c r="O6" s="372"/>
      <c r="P6" s="369"/>
      <c r="Q6" s="372"/>
      <c r="R6" s="368"/>
      <c r="S6" s="369"/>
      <c r="T6" s="439"/>
    </row>
    <row r="7" spans="1:20" ht="11.25">
      <c r="A7" s="1192" t="s">
        <v>50</v>
      </c>
      <c r="B7" s="441" t="s">
        <v>509</v>
      </c>
      <c r="C7" s="236"/>
      <c r="D7" s="237"/>
      <c r="E7" s="231"/>
      <c r="F7" s="363"/>
      <c r="G7" s="237"/>
      <c r="H7" s="346"/>
      <c r="I7" s="236">
        <v>15</v>
      </c>
      <c r="J7" s="237">
        <v>0</v>
      </c>
      <c r="K7" s="231">
        <v>78.03695849742502</v>
      </c>
      <c r="L7" s="363"/>
      <c r="M7" s="237"/>
      <c r="N7" s="346"/>
      <c r="O7" s="236">
        <v>15.5</v>
      </c>
      <c r="P7" s="237">
        <v>0</v>
      </c>
      <c r="Q7" s="231">
        <v>84.55876830642133</v>
      </c>
      <c r="R7" s="363">
        <v>15</v>
      </c>
      <c r="S7" s="237">
        <v>0</v>
      </c>
      <c r="T7" s="346">
        <v>91.04293532721806</v>
      </c>
    </row>
    <row r="8" spans="1:20" ht="11.25">
      <c r="A8" s="1192"/>
      <c r="B8" s="441" t="s">
        <v>520</v>
      </c>
      <c r="C8" s="236"/>
      <c r="D8" s="237"/>
      <c r="E8" s="231"/>
      <c r="F8" s="363"/>
      <c r="G8" s="237"/>
      <c r="H8" s="346"/>
      <c r="I8" s="236">
        <v>15</v>
      </c>
      <c r="J8" s="237">
        <v>0</v>
      </c>
      <c r="K8" s="231">
        <v>1.4419872765828536</v>
      </c>
      <c r="L8" s="363"/>
      <c r="M8" s="237"/>
      <c r="N8" s="346"/>
      <c r="O8" s="236">
        <v>15.5</v>
      </c>
      <c r="P8" s="237">
        <v>0</v>
      </c>
      <c r="Q8" s="231">
        <v>7.923394667668044</v>
      </c>
      <c r="R8" s="363"/>
      <c r="S8" s="237"/>
      <c r="T8" s="346"/>
    </row>
    <row r="9" spans="1:20" ht="12" thickBot="1">
      <c r="A9" s="1192"/>
      <c r="B9" s="441" t="s">
        <v>521</v>
      </c>
      <c r="C9" s="236"/>
      <c r="D9" s="237"/>
      <c r="E9" s="231"/>
      <c r="F9" s="363"/>
      <c r="G9" s="237"/>
      <c r="H9" s="346"/>
      <c r="I9" s="236">
        <v>11.25</v>
      </c>
      <c r="J9" s="237">
        <v>0</v>
      </c>
      <c r="K9" s="231">
        <v>20.521054225992124</v>
      </c>
      <c r="L9" s="363"/>
      <c r="M9" s="237"/>
      <c r="N9" s="346"/>
      <c r="O9" s="236">
        <v>10.5</v>
      </c>
      <c r="P9" s="237">
        <v>0</v>
      </c>
      <c r="Q9" s="231">
        <v>2.1028914757791966</v>
      </c>
      <c r="R9" s="363">
        <v>13.75</v>
      </c>
      <c r="S9" s="237">
        <v>0</v>
      </c>
      <c r="T9" s="346">
        <v>8.957064672781932</v>
      </c>
    </row>
    <row r="10" spans="1:20" ht="11.25">
      <c r="A10" s="1193" t="s">
        <v>184</v>
      </c>
      <c r="B10" s="436" t="s">
        <v>522</v>
      </c>
      <c r="C10" s="371">
        <v>10</v>
      </c>
      <c r="D10" s="364">
        <v>0</v>
      </c>
      <c r="E10" s="352">
        <v>48.084830123349924</v>
      </c>
      <c r="F10" s="367"/>
      <c r="G10" s="364"/>
      <c r="H10" s="354"/>
      <c r="I10" s="371">
        <v>15</v>
      </c>
      <c r="J10" s="364">
        <v>0</v>
      </c>
      <c r="K10" s="352">
        <v>80.40445651156259</v>
      </c>
      <c r="L10" s="367">
        <v>8</v>
      </c>
      <c r="M10" s="364">
        <v>0</v>
      </c>
      <c r="N10" s="354">
        <v>49.97364815010014</v>
      </c>
      <c r="O10" s="371">
        <v>5.5</v>
      </c>
      <c r="P10" s="364">
        <v>0</v>
      </c>
      <c r="Q10" s="352">
        <v>65.41345764085933</v>
      </c>
      <c r="R10" s="367"/>
      <c r="S10" s="364"/>
      <c r="T10" s="354"/>
    </row>
    <row r="11" spans="1:20" ht="11.25">
      <c r="A11" s="1192"/>
      <c r="B11" s="441" t="s">
        <v>523</v>
      </c>
      <c r="C11" s="236">
        <v>10</v>
      </c>
      <c r="D11" s="237">
        <v>0</v>
      </c>
      <c r="E11" s="231">
        <v>14.650508547933347</v>
      </c>
      <c r="F11" s="363"/>
      <c r="G11" s="237"/>
      <c r="H11" s="346"/>
      <c r="I11" s="236">
        <v>15</v>
      </c>
      <c r="J11" s="237">
        <v>0</v>
      </c>
      <c r="K11" s="231">
        <v>13.435071622507255</v>
      </c>
      <c r="L11" s="363">
        <v>8</v>
      </c>
      <c r="M11" s="237">
        <v>0</v>
      </c>
      <c r="N11" s="346">
        <v>9.623695583429956</v>
      </c>
      <c r="O11" s="236">
        <v>5.5</v>
      </c>
      <c r="P11" s="237">
        <v>0</v>
      </c>
      <c r="Q11" s="231">
        <v>20.196595054722337</v>
      </c>
      <c r="R11" s="363"/>
      <c r="S11" s="237"/>
      <c r="T11" s="346"/>
    </row>
    <row r="12" spans="1:20" ht="12" thickBot="1">
      <c r="A12" s="1194"/>
      <c r="B12" s="438" t="s">
        <v>524</v>
      </c>
      <c r="C12" s="372">
        <v>10</v>
      </c>
      <c r="D12" s="369">
        <v>0</v>
      </c>
      <c r="E12" s="355">
        <v>36.39904782514608</v>
      </c>
      <c r="F12" s="368"/>
      <c r="G12" s="369"/>
      <c r="H12" s="358"/>
      <c r="I12" s="372">
        <v>15</v>
      </c>
      <c r="J12" s="369">
        <v>0</v>
      </c>
      <c r="K12" s="355">
        <v>6.020035577193147</v>
      </c>
      <c r="L12" s="368">
        <v>8</v>
      </c>
      <c r="M12" s="369">
        <v>0</v>
      </c>
      <c r="N12" s="358">
        <v>38.97965637187731</v>
      </c>
      <c r="O12" s="372">
        <v>5.5</v>
      </c>
      <c r="P12" s="369">
        <v>0</v>
      </c>
      <c r="Q12" s="355">
        <v>14.389947304418321</v>
      </c>
      <c r="R12" s="368"/>
      <c r="S12" s="369"/>
      <c r="T12" s="358"/>
    </row>
    <row r="13" spans="1:20" ht="11.25">
      <c r="A13" s="1188" t="s">
        <v>103</v>
      </c>
      <c r="B13" s="436" t="s">
        <v>525</v>
      </c>
      <c r="C13" s="371"/>
      <c r="D13" s="364"/>
      <c r="E13" s="352"/>
      <c r="F13" s="442"/>
      <c r="G13" s="443"/>
      <c r="H13" s="354"/>
      <c r="I13" s="371">
        <v>5</v>
      </c>
      <c r="J13" s="364">
        <v>0</v>
      </c>
      <c r="K13" s="352">
        <v>65.75858250276855</v>
      </c>
      <c r="L13" s="367"/>
      <c r="M13" s="364"/>
      <c r="N13" s="354"/>
      <c r="O13" s="371"/>
      <c r="P13" s="364"/>
      <c r="Q13" s="352"/>
      <c r="R13" s="367">
        <v>5</v>
      </c>
      <c r="S13" s="364">
        <v>0</v>
      </c>
      <c r="T13" s="354">
        <v>17.454545454545457</v>
      </c>
    </row>
    <row r="14" spans="1:20" ht="12" thickBot="1">
      <c r="A14" s="1189"/>
      <c r="B14" s="438" t="s">
        <v>399</v>
      </c>
      <c r="C14" s="372"/>
      <c r="D14" s="369"/>
      <c r="E14" s="355"/>
      <c r="F14" s="368">
        <v>6.5</v>
      </c>
      <c r="G14" s="369">
        <v>0</v>
      </c>
      <c r="H14" s="358">
        <v>98.6857825567503</v>
      </c>
      <c r="I14" s="372">
        <v>5</v>
      </c>
      <c r="J14" s="369">
        <v>0</v>
      </c>
      <c r="K14" s="355">
        <v>32.35880398671097</v>
      </c>
      <c r="L14" s="368"/>
      <c r="M14" s="369"/>
      <c r="N14" s="358"/>
      <c r="O14" s="372"/>
      <c r="P14" s="369"/>
      <c r="Q14" s="355"/>
      <c r="R14" s="368">
        <v>5</v>
      </c>
      <c r="S14" s="369">
        <v>0</v>
      </c>
      <c r="T14" s="358">
        <v>4.7272727272727275</v>
      </c>
    </row>
    <row r="15" spans="1:20" ht="11.25">
      <c r="A15" s="1193" t="s">
        <v>73</v>
      </c>
      <c r="B15" s="436" t="s">
        <v>526</v>
      </c>
      <c r="C15" s="371"/>
      <c r="D15" s="364"/>
      <c r="E15" s="352"/>
      <c r="F15" s="367">
        <v>4.5</v>
      </c>
      <c r="G15" s="364">
        <v>0</v>
      </c>
      <c r="H15" s="381">
        <v>29.915254237288135</v>
      </c>
      <c r="I15" s="371"/>
      <c r="J15" s="364"/>
      <c r="K15" s="352"/>
      <c r="L15" s="367"/>
      <c r="M15" s="364"/>
      <c r="N15" s="354"/>
      <c r="O15" s="371"/>
      <c r="P15" s="364"/>
      <c r="Q15" s="352"/>
      <c r="R15" s="367"/>
      <c r="S15" s="364"/>
      <c r="T15" s="354"/>
    </row>
    <row r="16" spans="1:20" ht="12" thickBot="1">
      <c r="A16" s="1194"/>
      <c r="B16" s="438" t="s">
        <v>527</v>
      </c>
      <c r="C16" s="372"/>
      <c r="D16" s="369"/>
      <c r="E16" s="355"/>
      <c r="F16" s="368">
        <v>4.5</v>
      </c>
      <c r="G16" s="369">
        <v>0</v>
      </c>
      <c r="H16" s="360">
        <v>70.08474576271186</v>
      </c>
      <c r="I16" s="372"/>
      <c r="J16" s="369"/>
      <c r="K16" s="355"/>
      <c r="L16" s="368"/>
      <c r="M16" s="369"/>
      <c r="N16" s="358"/>
      <c r="O16" s="372"/>
      <c r="P16" s="369"/>
      <c r="Q16" s="355"/>
      <c r="R16" s="368"/>
      <c r="S16" s="369"/>
      <c r="T16" s="358"/>
    </row>
    <row r="17" spans="1:20" ht="12" thickBot="1">
      <c r="A17" s="440" t="s">
        <v>181</v>
      </c>
      <c r="B17" s="441" t="s">
        <v>528</v>
      </c>
      <c r="C17" s="236"/>
      <c r="D17" s="237"/>
      <c r="E17" s="231"/>
      <c r="F17" s="363"/>
      <c r="G17" s="237"/>
      <c r="H17" s="346"/>
      <c r="I17" s="236">
        <v>15</v>
      </c>
      <c r="J17" s="237">
        <v>0</v>
      </c>
      <c r="K17" s="231">
        <v>100</v>
      </c>
      <c r="L17" s="363"/>
      <c r="M17" s="237"/>
      <c r="N17" s="346"/>
      <c r="O17" s="236"/>
      <c r="P17" s="237"/>
      <c r="Q17" s="231"/>
      <c r="R17" s="363"/>
      <c r="S17" s="237"/>
      <c r="T17" s="346"/>
    </row>
    <row r="18" spans="1:20" ht="11.25">
      <c r="A18" s="1193" t="s">
        <v>140</v>
      </c>
      <c r="B18" s="436" t="s">
        <v>529</v>
      </c>
      <c r="C18" s="371"/>
      <c r="D18" s="364"/>
      <c r="E18" s="352"/>
      <c r="F18" s="367"/>
      <c r="G18" s="364"/>
      <c r="H18" s="354"/>
      <c r="I18" s="444"/>
      <c r="J18" s="364"/>
      <c r="K18" s="352"/>
      <c r="L18" s="445"/>
      <c r="M18" s="364"/>
      <c r="N18" s="354"/>
      <c r="O18" s="371">
        <v>0.5</v>
      </c>
      <c r="P18" s="364">
        <v>0</v>
      </c>
      <c r="Q18" s="352">
        <v>25.609958506224068</v>
      </c>
      <c r="R18" s="367"/>
      <c r="S18" s="364"/>
      <c r="T18" s="354"/>
    </row>
    <row r="19" spans="1:20" ht="11.25">
      <c r="A19" s="1192"/>
      <c r="B19" s="441" t="s">
        <v>530</v>
      </c>
      <c r="C19" s="236"/>
      <c r="D19" s="237"/>
      <c r="E19" s="231"/>
      <c r="F19" s="363"/>
      <c r="G19" s="237"/>
      <c r="H19" s="346"/>
      <c r="I19" s="236"/>
      <c r="J19" s="237"/>
      <c r="K19" s="231"/>
      <c r="L19" s="363"/>
      <c r="M19" s="237"/>
      <c r="N19" s="346"/>
      <c r="O19" s="236">
        <v>5.5</v>
      </c>
      <c r="P19" s="237">
        <v>0</v>
      </c>
      <c r="Q19" s="231">
        <v>16.182572614107883</v>
      </c>
      <c r="R19" s="363"/>
      <c r="S19" s="237"/>
      <c r="T19" s="346"/>
    </row>
    <row r="20" spans="1:20" ht="11.25">
      <c r="A20" s="1192"/>
      <c r="B20" s="441" t="s">
        <v>531</v>
      </c>
      <c r="C20" s="236"/>
      <c r="D20" s="237"/>
      <c r="E20" s="231"/>
      <c r="F20" s="363"/>
      <c r="G20" s="237"/>
      <c r="H20" s="346"/>
      <c r="I20" s="236"/>
      <c r="J20" s="237"/>
      <c r="K20" s="231"/>
      <c r="L20" s="363">
        <v>8</v>
      </c>
      <c r="M20" s="237">
        <v>0</v>
      </c>
      <c r="N20" s="346">
        <v>76.54482758620689</v>
      </c>
      <c r="O20" s="236">
        <v>5.5</v>
      </c>
      <c r="P20" s="237">
        <v>0</v>
      </c>
      <c r="Q20" s="231">
        <v>12.531120331950207</v>
      </c>
      <c r="R20" s="363"/>
      <c r="S20" s="237"/>
      <c r="T20" s="346"/>
    </row>
    <row r="21" spans="1:20" ht="11.25">
      <c r="A21" s="1192"/>
      <c r="B21" s="441" t="s">
        <v>532</v>
      </c>
      <c r="C21" s="236"/>
      <c r="D21" s="237"/>
      <c r="E21" s="231"/>
      <c r="F21" s="363"/>
      <c r="G21" s="237"/>
      <c r="H21" s="346"/>
      <c r="I21" s="236">
        <v>5</v>
      </c>
      <c r="J21" s="237">
        <v>0</v>
      </c>
      <c r="K21" s="231">
        <v>14.251931262809398</v>
      </c>
      <c r="L21" s="363"/>
      <c r="M21" s="237"/>
      <c r="N21" s="346"/>
      <c r="O21" s="236">
        <v>5.5</v>
      </c>
      <c r="P21" s="237">
        <v>0</v>
      </c>
      <c r="Q21" s="231">
        <v>1.1784232365145229</v>
      </c>
      <c r="R21" s="363"/>
      <c r="S21" s="237"/>
      <c r="T21" s="346"/>
    </row>
    <row r="22" spans="1:20" ht="11.25">
      <c r="A22" s="1192"/>
      <c r="B22" s="441" t="s">
        <v>533</v>
      </c>
      <c r="C22" s="236"/>
      <c r="D22" s="237"/>
      <c r="E22" s="231"/>
      <c r="F22" s="363"/>
      <c r="G22" s="237"/>
      <c r="H22" s="346"/>
      <c r="I22" s="236">
        <v>5</v>
      </c>
      <c r="J22" s="237">
        <v>0</v>
      </c>
      <c r="K22" s="231">
        <v>11.288034053287088</v>
      </c>
      <c r="L22" s="363">
        <v>8</v>
      </c>
      <c r="M22" s="237">
        <v>0</v>
      </c>
      <c r="N22" s="346">
        <v>2.579310344827586</v>
      </c>
      <c r="O22" s="236">
        <v>5.5</v>
      </c>
      <c r="P22" s="237">
        <v>0</v>
      </c>
      <c r="Q22" s="231">
        <v>4.597510373443983</v>
      </c>
      <c r="R22" s="363"/>
      <c r="S22" s="237"/>
      <c r="T22" s="346"/>
    </row>
    <row r="23" spans="1:20" ht="11.25">
      <c r="A23" s="1192"/>
      <c r="B23" s="441" t="s">
        <v>534</v>
      </c>
      <c r="C23" s="236"/>
      <c r="D23" s="237"/>
      <c r="E23" s="231"/>
      <c r="F23" s="363"/>
      <c r="G23" s="237"/>
      <c r="H23" s="346"/>
      <c r="I23" s="236">
        <v>5</v>
      </c>
      <c r="J23" s="237">
        <v>0</v>
      </c>
      <c r="K23" s="231">
        <v>37.616269903831</v>
      </c>
      <c r="L23" s="363">
        <v>8</v>
      </c>
      <c r="M23" s="237">
        <v>0</v>
      </c>
      <c r="N23" s="346">
        <v>13.96551724137931</v>
      </c>
      <c r="O23" s="236">
        <v>5.5</v>
      </c>
      <c r="P23" s="237">
        <v>0</v>
      </c>
      <c r="Q23" s="231">
        <v>27.186721991701248</v>
      </c>
      <c r="R23" s="363"/>
      <c r="S23" s="237"/>
      <c r="T23" s="346"/>
    </row>
    <row r="24" spans="1:20" ht="11.25">
      <c r="A24" s="1192"/>
      <c r="B24" s="441" t="s">
        <v>535</v>
      </c>
      <c r="C24" s="236"/>
      <c r="D24" s="237"/>
      <c r="E24" s="231"/>
      <c r="F24" s="363"/>
      <c r="G24" s="237"/>
      <c r="H24" s="346"/>
      <c r="I24" s="236">
        <v>7.5</v>
      </c>
      <c r="J24" s="237">
        <v>0</v>
      </c>
      <c r="K24" s="231">
        <v>11.035787482263913</v>
      </c>
      <c r="L24" s="363">
        <v>8</v>
      </c>
      <c r="M24" s="237">
        <v>3.2</v>
      </c>
      <c r="N24" s="346">
        <v>3.406896551724138</v>
      </c>
      <c r="O24" s="236">
        <v>10.5</v>
      </c>
      <c r="P24" s="237">
        <v>0</v>
      </c>
      <c r="Q24" s="231">
        <v>3.950207468879668</v>
      </c>
      <c r="R24" s="363"/>
      <c r="S24" s="237"/>
      <c r="T24" s="346"/>
    </row>
    <row r="25" spans="1:20" ht="12" thickBot="1">
      <c r="A25" s="1194"/>
      <c r="B25" s="438" t="s">
        <v>536</v>
      </c>
      <c r="C25" s="372"/>
      <c r="D25" s="369"/>
      <c r="E25" s="355"/>
      <c r="F25" s="368"/>
      <c r="G25" s="369"/>
      <c r="H25" s="358"/>
      <c r="I25" s="372">
        <v>10</v>
      </c>
      <c r="J25" s="369">
        <v>0</v>
      </c>
      <c r="K25" s="355">
        <v>25.382311209206996</v>
      </c>
      <c r="L25" s="368">
        <v>8</v>
      </c>
      <c r="M25" s="369">
        <v>0</v>
      </c>
      <c r="N25" s="358">
        <v>1.6344827586206898</v>
      </c>
      <c r="O25" s="372">
        <v>5.5</v>
      </c>
      <c r="P25" s="369">
        <v>0</v>
      </c>
      <c r="Q25" s="355">
        <v>3.0871369294605806</v>
      </c>
      <c r="R25" s="368"/>
      <c r="S25" s="369"/>
      <c r="T25" s="358"/>
    </row>
    <row r="26" spans="1:20" ht="11.25">
      <c r="A26" s="1192" t="s">
        <v>193</v>
      </c>
      <c r="B26" s="441" t="s">
        <v>537</v>
      </c>
      <c r="C26" s="236"/>
      <c r="D26" s="237"/>
      <c r="E26" s="231"/>
      <c r="F26" s="363">
        <v>11.25</v>
      </c>
      <c r="G26" s="237">
        <v>0</v>
      </c>
      <c r="H26" s="346">
        <v>38.67093674939952</v>
      </c>
      <c r="I26" s="236"/>
      <c r="J26" s="237"/>
      <c r="K26" s="231"/>
      <c r="L26" s="446"/>
      <c r="M26" s="237"/>
      <c r="N26" s="346"/>
      <c r="O26" s="236"/>
      <c r="P26" s="237"/>
      <c r="Q26" s="231"/>
      <c r="R26" s="363"/>
      <c r="S26" s="237"/>
      <c r="T26" s="346"/>
    </row>
    <row r="27" spans="1:20" ht="11.25">
      <c r="A27" s="1192"/>
      <c r="B27" s="441" t="s">
        <v>538</v>
      </c>
      <c r="C27" s="236"/>
      <c r="D27" s="237"/>
      <c r="E27" s="231"/>
      <c r="F27" s="363">
        <v>7.17</v>
      </c>
      <c r="G27" s="237">
        <v>7.325</v>
      </c>
      <c r="H27" s="346">
        <v>56.24499599679744</v>
      </c>
      <c r="I27" s="236"/>
      <c r="J27" s="237"/>
      <c r="K27" s="231"/>
      <c r="L27" s="363">
        <v>8</v>
      </c>
      <c r="M27" s="237">
        <v>0</v>
      </c>
      <c r="N27" s="346">
        <v>2.149847585432376</v>
      </c>
      <c r="O27" s="236"/>
      <c r="P27" s="237"/>
      <c r="Q27" s="231"/>
      <c r="R27" s="363"/>
      <c r="S27" s="237"/>
      <c r="T27" s="346"/>
    </row>
    <row r="28" spans="1:20" ht="12" thickBot="1">
      <c r="A28" s="1192"/>
      <c r="B28" s="441" t="s">
        <v>539</v>
      </c>
      <c r="C28" s="236"/>
      <c r="D28" s="237"/>
      <c r="E28" s="231"/>
      <c r="F28" s="446"/>
      <c r="G28" s="237"/>
      <c r="H28" s="346"/>
      <c r="I28" s="236"/>
      <c r="J28" s="237"/>
      <c r="K28" s="231"/>
      <c r="L28" s="363">
        <v>8</v>
      </c>
      <c r="M28" s="237">
        <v>3.2</v>
      </c>
      <c r="N28" s="346">
        <v>96.40622493181453</v>
      </c>
      <c r="O28" s="236"/>
      <c r="P28" s="237"/>
      <c r="Q28" s="231"/>
      <c r="R28" s="363"/>
      <c r="S28" s="237"/>
      <c r="T28" s="346"/>
    </row>
    <row r="29" spans="1:20" ht="11.25">
      <c r="A29" s="1193" t="s">
        <v>190</v>
      </c>
      <c r="B29" s="436" t="s">
        <v>540</v>
      </c>
      <c r="C29" s="371">
        <v>10</v>
      </c>
      <c r="D29" s="364">
        <v>0</v>
      </c>
      <c r="E29" s="352">
        <v>10.972548051199736</v>
      </c>
      <c r="F29" s="445"/>
      <c r="G29" s="364"/>
      <c r="H29" s="354"/>
      <c r="I29" s="371"/>
      <c r="J29" s="364"/>
      <c r="K29" s="352"/>
      <c r="L29" s="445"/>
      <c r="M29" s="364"/>
      <c r="N29" s="354"/>
      <c r="O29" s="371"/>
      <c r="P29" s="364"/>
      <c r="Q29" s="352"/>
      <c r="R29" s="367"/>
      <c r="S29" s="364"/>
      <c r="T29" s="354"/>
    </row>
    <row r="30" spans="1:20" ht="12" thickBot="1">
      <c r="A30" s="1194"/>
      <c r="B30" s="438" t="s">
        <v>541</v>
      </c>
      <c r="C30" s="372">
        <v>10</v>
      </c>
      <c r="D30" s="369">
        <v>0</v>
      </c>
      <c r="E30" s="355">
        <v>80.82067744989094</v>
      </c>
      <c r="F30" s="368"/>
      <c r="G30" s="369"/>
      <c r="H30" s="358"/>
      <c r="I30" s="372"/>
      <c r="J30" s="369"/>
      <c r="K30" s="355"/>
      <c r="L30" s="368"/>
      <c r="M30" s="369"/>
      <c r="N30" s="358"/>
      <c r="O30" s="372"/>
      <c r="P30" s="369"/>
      <c r="Q30" s="355"/>
      <c r="R30" s="368"/>
      <c r="S30" s="369"/>
      <c r="T30" s="358"/>
    </row>
    <row r="31" spans="1:20" ht="11.25">
      <c r="A31" s="1193" t="s">
        <v>137</v>
      </c>
      <c r="B31" s="441" t="s">
        <v>542</v>
      </c>
      <c r="C31" s="236">
        <v>10</v>
      </c>
      <c r="D31" s="237">
        <v>0</v>
      </c>
      <c r="E31" s="231">
        <v>35.76115485564305</v>
      </c>
      <c r="F31" s="363"/>
      <c r="G31" s="237"/>
      <c r="H31" s="346"/>
      <c r="I31" s="236">
        <v>5</v>
      </c>
      <c r="J31" s="237">
        <v>0</v>
      </c>
      <c r="K31" s="231">
        <v>64.90845684394071</v>
      </c>
      <c r="L31" s="363"/>
      <c r="M31" s="237"/>
      <c r="N31" s="346"/>
      <c r="O31" s="236">
        <v>5.5</v>
      </c>
      <c r="P31" s="237">
        <v>0</v>
      </c>
      <c r="Q31" s="231">
        <v>47.48659517426274</v>
      </c>
      <c r="R31" s="363"/>
      <c r="S31" s="237"/>
      <c r="T31" s="346"/>
    </row>
    <row r="32" spans="1:20" ht="12" thickBot="1">
      <c r="A32" s="1194"/>
      <c r="B32" s="441" t="s">
        <v>543</v>
      </c>
      <c r="C32" s="236"/>
      <c r="D32" s="237"/>
      <c r="E32" s="231"/>
      <c r="F32" s="363"/>
      <c r="G32" s="237"/>
      <c r="H32" s="346"/>
      <c r="I32" s="236">
        <v>10</v>
      </c>
      <c r="J32" s="237">
        <v>0</v>
      </c>
      <c r="K32" s="231">
        <v>0.7846556233653008</v>
      </c>
      <c r="L32" s="363"/>
      <c r="M32" s="237"/>
      <c r="N32" s="346"/>
      <c r="O32" s="236">
        <v>10.5</v>
      </c>
      <c r="P32" s="237">
        <v>0</v>
      </c>
      <c r="Q32" s="231">
        <v>40.61662198391421</v>
      </c>
      <c r="R32" s="363"/>
      <c r="S32" s="237"/>
      <c r="T32" s="346"/>
    </row>
    <row r="33" spans="1:20" ht="11.25">
      <c r="A33" s="1195">
        <v>657</v>
      </c>
      <c r="B33" s="447" t="s">
        <v>544</v>
      </c>
      <c r="C33" s="371"/>
      <c r="D33" s="364"/>
      <c r="E33" s="352"/>
      <c r="F33" s="367"/>
      <c r="G33" s="364"/>
      <c r="H33" s="354"/>
      <c r="I33" s="371"/>
      <c r="J33" s="364"/>
      <c r="K33" s="352"/>
      <c r="L33" s="367">
        <v>8</v>
      </c>
      <c r="M33" s="423">
        <v>5.68</v>
      </c>
      <c r="N33" s="381">
        <v>70.16369647609065</v>
      </c>
      <c r="O33" s="371"/>
      <c r="P33" s="364"/>
      <c r="Q33" s="352"/>
      <c r="R33" s="367"/>
      <c r="S33" s="364"/>
      <c r="T33" s="354"/>
    </row>
    <row r="34" spans="1:20" ht="12" thickBot="1">
      <c r="A34" s="1196"/>
      <c r="B34" s="448" t="s">
        <v>545</v>
      </c>
      <c r="C34" s="372"/>
      <c r="D34" s="369"/>
      <c r="E34" s="355"/>
      <c r="F34" s="368"/>
      <c r="G34" s="369"/>
      <c r="H34" s="358"/>
      <c r="I34" s="372"/>
      <c r="J34" s="369"/>
      <c r="K34" s="355"/>
      <c r="L34" s="368">
        <v>8</v>
      </c>
      <c r="M34" s="424">
        <v>2</v>
      </c>
      <c r="N34" s="360">
        <v>17.393758567857432</v>
      </c>
      <c r="O34" s="372"/>
      <c r="P34" s="369"/>
      <c r="Q34" s="355"/>
      <c r="R34" s="368"/>
      <c r="S34" s="369"/>
      <c r="T34" s="358"/>
    </row>
    <row r="35" spans="1:20" ht="12" thickBot="1">
      <c r="A35" s="449" t="s">
        <v>187</v>
      </c>
      <c r="B35" s="450" t="s">
        <v>546</v>
      </c>
      <c r="C35" s="370"/>
      <c r="D35" s="366"/>
      <c r="E35" s="348"/>
      <c r="F35" s="365">
        <v>8.5</v>
      </c>
      <c r="G35" s="366">
        <v>0</v>
      </c>
      <c r="H35" s="351">
        <v>99.6526815570212</v>
      </c>
      <c r="I35" s="370"/>
      <c r="J35" s="366"/>
      <c r="K35" s="348"/>
      <c r="L35" s="451"/>
      <c r="M35" s="366"/>
      <c r="N35" s="351"/>
      <c r="O35" s="370"/>
      <c r="P35" s="366"/>
      <c r="Q35" s="348"/>
      <c r="R35" s="365"/>
      <c r="S35" s="366"/>
      <c r="T35" s="351"/>
    </row>
    <row r="36" spans="1:20" ht="11.25">
      <c r="A36" s="1187" t="s">
        <v>200</v>
      </c>
      <c r="B36" s="441" t="s">
        <v>547</v>
      </c>
      <c r="C36" s="236"/>
      <c r="D36" s="237"/>
      <c r="E36" s="231"/>
      <c r="F36" s="363">
        <v>8.5</v>
      </c>
      <c r="G36" s="237">
        <v>1.62</v>
      </c>
      <c r="H36" s="346">
        <v>99.21791781129113</v>
      </c>
      <c r="I36" s="236"/>
      <c r="J36" s="237"/>
      <c r="K36" s="231"/>
      <c r="L36" s="363"/>
      <c r="M36" s="237"/>
      <c r="N36" s="346"/>
      <c r="O36" s="236"/>
      <c r="P36" s="237"/>
      <c r="Q36" s="231"/>
      <c r="R36" s="363">
        <v>5</v>
      </c>
      <c r="S36" s="237">
        <v>0</v>
      </c>
      <c r="T36" s="346">
        <v>56.463869641361455</v>
      </c>
    </row>
    <row r="37" spans="1:20" ht="11.25">
      <c r="A37" s="1187"/>
      <c r="B37" s="441" t="s">
        <v>548</v>
      </c>
      <c r="C37" s="236"/>
      <c r="D37" s="237"/>
      <c r="E37" s="231"/>
      <c r="F37" s="363"/>
      <c r="G37" s="237"/>
      <c r="H37" s="346"/>
      <c r="I37" s="236"/>
      <c r="J37" s="237"/>
      <c r="K37" s="231"/>
      <c r="L37" s="363"/>
      <c r="M37" s="237"/>
      <c r="N37" s="346"/>
      <c r="O37" s="236"/>
      <c r="P37" s="237"/>
      <c r="Q37" s="231"/>
      <c r="R37" s="363">
        <v>15</v>
      </c>
      <c r="S37" s="237">
        <v>0</v>
      </c>
      <c r="T37" s="346">
        <v>30.19112160207112</v>
      </c>
    </row>
    <row r="38" spans="1:20" ht="11.25">
      <c r="A38" s="1187"/>
      <c r="B38" s="441" t="s">
        <v>549</v>
      </c>
      <c r="C38" s="236"/>
      <c r="D38" s="237"/>
      <c r="E38" s="231"/>
      <c r="F38" s="363"/>
      <c r="G38" s="237"/>
      <c r="H38" s="346"/>
      <c r="I38" s="236"/>
      <c r="J38" s="237"/>
      <c r="K38" s="231"/>
      <c r="L38" s="363"/>
      <c r="M38" s="237"/>
      <c r="N38" s="346"/>
      <c r="O38" s="236"/>
      <c r="P38" s="237"/>
      <c r="Q38" s="231"/>
      <c r="R38" s="363">
        <v>5</v>
      </c>
      <c r="S38" s="237">
        <v>0</v>
      </c>
      <c r="T38" s="346">
        <v>8.911901317292317</v>
      </c>
    </row>
    <row r="39" spans="1:20" ht="12" thickBot="1">
      <c r="A39" s="1187"/>
      <c r="B39" s="441" t="s">
        <v>550</v>
      </c>
      <c r="C39" s="236"/>
      <c r="D39" s="237"/>
      <c r="E39" s="231"/>
      <c r="F39" s="363"/>
      <c r="G39" s="237"/>
      <c r="H39" s="346"/>
      <c r="I39" s="236"/>
      <c r="J39" s="237"/>
      <c r="K39" s="231"/>
      <c r="L39" s="363"/>
      <c r="M39" s="237"/>
      <c r="N39" s="346"/>
      <c r="O39" s="236"/>
      <c r="P39" s="237"/>
      <c r="Q39" s="231"/>
      <c r="R39" s="363">
        <v>15</v>
      </c>
      <c r="S39" s="237">
        <v>0</v>
      </c>
      <c r="T39" s="346">
        <v>3.4584634127769744</v>
      </c>
    </row>
    <row r="40" spans="1:20" ht="11.25">
      <c r="A40" s="1188" t="s">
        <v>206</v>
      </c>
      <c r="B40" s="436" t="s">
        <v>551</v>
      </c>
      <c r="C40" s="371"/>
      <c r="D40" s="364"/>
      <c r="E40" s="352"/>
      <c r="F40" s="367">
        <v>10.5</v>
      </c>
      <c r="G40" s="364">
        <v>2.89</v>
      </c>
      <c r="H40" s="354">
        <v>93.86285963594057</v>
      </c>
      <c r="I40" s="371"/>
      <c r="J40" s="364"/>
      <c r="K40" s="352"/>
      <c r="L40" s="367"/>
      <c r="M40" s="364"/>
      <c r="N40" s="354"/>
      <c r="O40" s="371"/>
      <c r="P40" s="364"/>
      <c r="Q40" s="352"/>
      <c r="R40" s="367">
        <v>5</v>
      </c>
      <c r="S40" s="364">
        <v>0</v>
      </c>
      <c r="T40" s="354">
        <v>99.59176099461867</v>
      </c>
    </row>
    <row r="41" spans="1:20" ht="12" thickBot="1">
      <c r="A41" s="1189"/>
      <c r="B41" s="438" t="s">
        <v>552</v>
      </c>
      <c r="C41" s="372"/>
      <c r="D41" s="369"/>
      <c r="E41" s="355"/>
      <c r="F41" s="368">
        <v>8.5</v>
      </c>
      <c r="G41" s="369">
        <v>6.8</v>
      </c>
      <c r="H41" s="358">
        <v>5.938386213248661</v>
      </c>
      <c r="I41" s="372"/>
      <c r="J41" s="369"/>
      <c r="K41" s="355"/>
      <c r="L41" s="368"/>
      <c r="M41" s="369"/>
      <c r="N41" s="358"/>
      <c r="O41" s="372"/>
      <c r="P41" s="369"/>
      <c r="Q41" s="355"/>
      <c r="R41" s="368"/>
      <c r="S41" s="369"/>
      <c r="T41" s="358"/>
    </row>
    <row r="42" spans="1:20" ht="11.25">
      <c r="A42" s="1187" t="s">
        <v>203</v>
      </c>
      <c r="B42" s="441" t="s">
        <v>553</v>
      </c>
      <c r="C42" s="236"/>
      <c r="D42" s="237"/>
      <c r="E42" s="231"/>
      <c r="F42" s="363"/>
      <c r="G42" s="237"/>
      <c r="H42" s="346"/>
      <c r="I42" s="236">
        <v>5</v>
      </c>
      <c r="J42" s="237">
        <v>0</v>
      </c>
      <c r="K42" s="231">
        <v>91.78498425501354</v>
      </c>
      <c r="L42" s="363"/>
      <c r="M42" s="237"/>
      <c r="N42" s="346"/>
      <c r="O42" s="236"/>
      <c r="P42" s="237"/>
      <c r="Q42" s="231"/>
      <c r="R42" s="363">
        <v>5</v>
      </c>
      <c r="S42" s="237">
        <v>0</v>
      </c>
      <c r="T42" s="346">
        <v>74.38929621245397</v>
      </c>
    </row>
    <row r="43" spans="1:20" ht="11.25">
      <c r="A43" s="1187"/>
      <c r="B43" s="441" t="s">
        <v>554</v>
      </c>
      <c r="C43" s="236"/>
      <c r="D43" s="237"/>
      <c r="E43" s="231"/>
      <c r="F43" s="363"/>
      <c r="G43" s="237"/>
      <c r="H43" s="346"/>
      <c r="I43" s="236">
        <v>5</v>
      </c>
      <c r="J43" s="237">
        <v>0</v>
      </c>
      <c r="K43" s="231">
        <v>3.6075354952765037</v>
      </c>
      <c r="L43" s="363"/>
      <c r="M43" s="237"/>
      <c r="N43" s="346"/>
      <c r="O43" s="236"/>
      <c r="P43" s="237"/>
      <c r="Q43" s="231"/>
      <c r="R43" s="363">
        <v>5</v>
      </c>
      <c r="S43" s="237">
        <v>0</v>
      </c>
      <c r="T43" s="346">
        <v>22.387404128796838</v>
      </c>
    </row>
    <row r="44" spans="1:20" ht="12" thickBot="1">
      <c r="A44" s="1189"/>
      <c r="B44" s="438" t="s">
        <v>555</v>
      </c>
      <c r="C44" s="372"/>
      <c r="D44" s="369"/>
      <c r="E44" s="355"/>
      <c r="F44" s="368"/>
      <c r="G44" s="369"/>
      <c r="H44" s="358"/>
      <c r="I44" s="372">
        <v>10</v>
      </c>
      <c r="J44" s="369">
        <v>0</v>
      </c>
      <c r="K44" s="355">
        <v>4.563283796475333</v>
      </c>
      <c r="L44" s="368"/>
      <c r="M44" s="369"/>
      <c r="N44" s="358"/>
      <c r="O44" s="372"/>
      <c r="P44" s="369"/>
      <c r="Q44" s="355"/>
      <c r="R44" s="368">
        <v>10</v>
      </c>
      <c r="S44" s="369">
        <v>0</v>
      </c>
      <c r="T44" s="358">
        <v>3.2232996587491978</v>
      </c>
    </row>
    <row r="45" spans="1:20" ht="11.25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</row>
    <row r="46" spans="1:20" ht="12">
      <c r="A46" s="1190" t="s">
        <v>424</v>
      </c>
      <c r="B46" s="1191"/>
      <c r="C46" s="1191"/>
      <c r="D46" s="1191"/>
      <c r="E46" s="1191"/>
      <c r="F46" s="1191"/>
      <c r="G46" s="1191"/>
      <c r="H46" s="1191"/>
      <c r="I46" s="1191"/>
      <c r="J46" s="1191"/>
      <c r="K46" s="1191"/>
      <c r="L46" s="1191"/>
      <c r="M46" s="1191"/>
      <c r="N46" s="1191"/>
      <c r="O46" s="1191"/>
      <c r="P46" s="1191"/>
      <c r="Q46" s="1191"/>
      <c r="R46" s="1191"/>
      <c r="S46" s="1191"/>
      <c r="T46" s="1191"/>
    </row>
    <row r="47" spans="1:20" ht="11.25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</row>
    <row r="48" spans="1:20" ht="11.25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</row>
    <row r="49" spans="1:20" ht="11.25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</row>
    <row r="50" spans="1:20" ht="11.25">
      <c r="A50" s="236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</row>
    <row r="51" spans="1:20" ht="11.25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</row>
    <row r="52" spans="1:20" ht="11.25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</row>
    <row r="53" spans="1:20" ht="11.25">
      <c r="A53" s="236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</row>
    <row r="54" spans="1:20" ht="11.25">
      <c r="A54" s="236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</row>
    <row r="55" spans="1:20" ht="11.25">
      <c r="A55" s="236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</row>
    <row r="56" spans="1:20" ht="11.25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</row>
    <row r="57" spans="1:20" ht="11.25">
      <c r="A57" s="236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</row>
    <row r="58" spans="1:20" ht="11.25">
      <c r="A58" s="236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</row>
    <row r="59" spans="1:20" ht="11.25">
      <c r="A59" s="236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</row>
    <row r="60" spans="1:20" ht="11.25">
      <c r="A60" s="236"/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</row>
    <row r="61" spans="1:20" ht="11.25">
      <c r="A61" s="236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</row>
    <row r="62" spans="1:20" ht="11.25">
      <c r="A62" s="236"/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</row>
    <row r="63" spans="1:20" ht="11.25">
      <c r="A63" s="236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</row>
    <row r="64" spans="1:20" ht="11.25">
      <c r="A64" s="236"/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</row>
    <row r="65" spans="1:20" ht="11.25">
      <c r="A65" s="236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</row>
    <row r="66" spans="1:20" ht="11.25">
      <c r="A66" s="236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</row>
    <row r="67" spans="1:20" ht="11.25">
      <c r="A67" s="236"/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</row>
    <row r="68" spans="1:20" ht="11.25">
      <c r="A68" s="236"/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</row>
    <row r="69" spans="1:20" ht="11.25">
      <c r="A69" s="236"/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</row>
    <row r="70" spans="1:20" ht="11.25">
      <c r="A70" s="236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</row>
    <row r="71" spans="1:20" ht="11.25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</row>
    <row r="72" spans="1:20" ht="11.2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</row>
    <row r="73" spans="1:20" ht="11.25">
      <c r="A73" s="236"/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</row>
    <row r="74" spans="1:20" ht="11.25">
      <c r="A74" s="236"/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</row>
  </sheetData>
  <mergeCells count="24">
    <mergeCell ref="A1:T1"/>
    <mergeCell ref="A2:B2"/>
    <mergeCell ref="C2:E2"/>
    <mergeCell ref="F2:H2"/>
    <mergeCell ref="I2:K2"/>
    <mergeCell ref="L2:N2"/>
    <mergeCell ref="O2:Q2"/>
    <mergeCell ref="R2:T2"/>
    <mergeCell ref="A3:A4"/>
    <mergeCell ref="B3:B4"/>
    <mergeCell ref="A5:A6"/>
    <mergeCell ref="A7:A9"/>
    <mergeCell ref="A10:A12"/>
    <mergeCell ref="A13:A14"/>
    <mergeCell ref="A15:A16"/>
    <mergeCell ref="A18:A25"/>
    <mergeCell ref="A26:A28"/>
    <mergeCell ref="A29:A30"/>
    <mergeCell ref="A31:A32"/>
    <mergeCell ref="A33:A34"/>
    <mergeCell ref="A36:A39"/>
    <mergeCell ref="A40:A41"/>
    <mergeCell ref="A42:A44"/>
    <mergeCell ref="A46:T46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&amp;C87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Y44"/>
  <sheetViews>
    <sheetView workbookViewId="0" topLeftCell="A1">
      <selection activeCell="P7" sqref="P7"/>
    </sheetView>
  </sheetViews>
  <sheetFormatPr defaultColWidth="11.421875" defaultRowHeight="12.75"/>
  <cols>
    <col min="1" max="1" width="5.7109375" style="394" customWidth="1"/>
    <col min="2" max="2" width="8.28125" style="394" customWidth="1"/>
    <col min="3" max="4" width="4.421875" style="394" customWidth="1"/>
    <col min="5" max="5" width="3.7109375" style="394" customWidth="1"/>
    <col min="6" max="7" width="4.421875" style="394" customWidth="1"/>
    <col min="8" max="8" width="3.7109375" style="394" customWidth="1"/>
    <col min="9" max="10" width="4.421875" style="394" customWidth="1"/>
    <col min="11" max="11" width="3.7109375" style="394" customWidth="1"/>
    <col min="12" max="13" width="4.421875" style="394" customWidth="1"/>
    <col min="14" max="14" width="5.28125" style="394" customWidth="1"/>
    <col min="15" max="16" width="4.421875" style="394" customWidth="1"/>
    <col min="17" max="17" width="3.7109375" style="394" customWidth="1"/>
    <col min="18" max="16384" width="11.421875" style="394" customWidth="1"/>
  </cols>
  <sheetData>
    <row r="1" spans="1:20" s="236" customFormat="1" ht="18" customHeight="1">
      <c r="A1" s="1199" t="s">
        <v>556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  <c r="O1" s="1200"/>
      <c r="P1" s="1200"/>
      <c r="Q1" s="1201"/>
      <c r="R1" s="453"/>
      <c r="S1" s="453"/>
      <c r="T1" s="453"/>
    </row>
    <row r="2" spans="1:17" s="452" customFormat="1" ht="12">
      <c r="A2" s="1211" t="s">
        <v>40</v>
      </c>
      <c r="B2" s="1212"/>
      <c r="C2" s="1211" t="s">
        <v>374</v>
      </c>
      <c r="D2" s="1212"/>
      <c r="E2" s="1213"/>
      <c r="F2" s="1212" t="s">
        <v>375</v>
      </c>
      <c r="G2" s="1212"/>
      <c r="H2" s="1212"/>
      <c r="I2" s="1211" t="s">
        <v>21</v>
      </c>
      <c r="J2" s="1212"/>
      <c r="K2" s="1213"/>
      <c r="L2" s="1211" t="s">
        <v>426</v>
      </c>
      <c r="M2" s="1212"/>
      <c r="N2" s="1213"/>
      <c r="O2" s="1212" t="s">
        <v>377</v>
      </c>
      <c r="P2" s="1212"/>
      <c r="Q2" s="1213"/>
    </row>
    <row r="3" spans="1:17" s="452" customFormat="1" ht="12">
      <c r="A3" s="1208" t="s">
        <v>47</v>
      </c>
      <c r="B3" s="1209" t="s">
        <v>378</v>
      </c>
      <c r="C3" s="454" t="s">
        <v>379</v>
      </c>
      <c r="D3" s="455" t="s">
        <v>380</v>
      </c>
      <c r="E3" s="456" t="s">
        <v>170</v>
      </c>
      <c r="F3" s="452" t="s">
        <v>379</v>
      </c>
      <c r="G3" s="455" t="s">
        <v>380</v>
      </c>
      <c r="H3" s="452" t="s">
        <v>170</v>
      </c>
      <c r="I3" s="454" t="s">
        <v>379</v>
      </c>
      <c r="J3" s="455" t="s">
        <v>380</v>
      </c>
      <c r="K3" s="456" t="s">
        <v>170</v>
      </c>
      <c r="L3" s="454" t="s">
        <v>379</v>
      </c>
      <c r="M3" s="455" t="s">
        <v>380</v>
      </c>
      <c r="N3" s="456" t="s">
        <v>170</v>
      </c>
      <c r="O3" s="452" t="s">
        <v>379</v>
      </c>
      <c r="P3" s="455" t="s">
        <v>380</v>
      </c>
      <c r="Q3" s="456" t="s">
        <v>170</v>
      </c>
    </row>
    <row r="4" spans="1:25" s="236" customFormat="1" ht="15" customHeight="1" thickBot="1">
      <c r="A4" s="1189"/>
      <c r="B4" s="1210"/>
      <c r="C4" s="457" t="s">
        <v>49</v>
      </c>
      <c r="D4" s="458" t="s">
        <v>49</v>
      </c>
      <c r="E4" s="459" t="s">
        <v>49</v>
      </c>
      <c r="F4" s="460" t="s">
        <v>49</v>
      </c>
      <c r="G4" s="458" t="s">
        <v>49</v>
      </c>
      <c r="H4" s="460" t="s">
        <v>49</v>
      </c>
      <c r="I4" s="457" t="s">
        <v>49</v>
      </c>
      <c r="J4" s="458" t="s">
        <v>49</v>
      </c>
      <c r="K4" s="459" t="s">
        <v>49</v>
      </c>
      <c r="L4" s="457" t="s">
        <v>49</v>
      </c>
      <c r="M4" s="458" t="s">
        <v>49</v>
      </c>
      <c r="N4" s="459" t="s">
        <v>49</v>
      </c>
      <c r="O4" s="460" t="s">
        <v>49</v>
      </c>
      <c r="P4" s="458" t="s">
        <v>49</v>
      </c>
      <c r="Q4" s="459" t="s">
        <v>49</v>
      </c>
      <c r="R4" s="461"/>
      <c r="S4" s="461"/>
      <c r="T4" s="461"/>
      <c r="U4" s="461"/>
      <c r="V4" s="461"/>
      <c r="W4" s="461"/>
      <c r="X4" s="461"/>
      <c r="Y4" s="461"/>
    </row>
    <row r="5" spans="1:17" ht="12" thickBot="1">
      <c r="A5" s="431" t="s">
        <v>101</v>
      </c>
      <c r="B5" s="462" t="s">
        <v>402</v>
      </c>
      <c r="C5" s="363"/>
      <c r="D5" s="364"/>
      <c r="E5" s="463"/>
      <c r="F5" s="236"/>
      <c r="G5" s="364"/>
      <c r="H5" s="236"/>
      <c r="I5" s="363"/>
      <c r="J5" s="364"/>
      <c r="K5" s="463"/>
      <c r="L5" s="363"/>
      <c r="M5" s="364"/>
      <c r="N5" s="463"/>
      <c r="O5" s="236">
        <v>10.4</v>
      </c>
      <c r="P5" s="364">
        <v>6.8667</v>
      </c>
      <c r="Q5" s="346">
        <v>100</v>
      </c>
    </row>
    <row r="6" spans="1:17" ht="11.25">
      <c r="A6" s="1188" t="s">
        <v>213</v>
      </c>
      <c r="B6" s="371" t="s">
        <v>557</v>
      </c>
      <c r="C6" s="367"/>
      <c r="D6" s="364"/>
      <c r="E6" s="437"/>
      <c r="F6" s="371">
        <v>5</v>
      </c>
      <c r="G6" s="364">
        <v>0</v>
      </c>
      <c r="H6" s="352">
        <v>74.41011873251153</v>
      </c>
      <c r="I6" s="367">
        <v>8</v>
      </c>
      <c r="J6" s="364">
        <v>0</v>
      </c>
      <c r="K6" s="354">
        <v>78.13875497799204</v>
      </c>
      <c r="L6" s="367"/>
      <c r="M6" s="364"/>
      <c r="N6" s="354"/>
      <c r="O6" s="371">
        <v>4</v>
      </c>
      <c r="P6" s="364">
        <v>0</v>
      </c>
      <c r="Q6" s="354">
        <v>85.15103039427872</v>
      </c>
    </row>
    <row r="7" spans="1:17" ht="11.25">
      <c r="A7" s="1187"/>
      <c r="B7" s="236" t="s">
        <v>558</v>
      </c>
      <c r="C7" s="363"/>
      <c r="D7" s="237"/>
      <c r="E7" s="463"/>
      <c r="F7" s="236">
        <v>5</v>
      </c>
      <c r="G7" s="237">
        <v>0</v>
      </c>
      <c r="H7" s="231">
        <v>19.324283445511607</v>
      </c>
      <c r="I7" s="363">
        <v>8</v>
      </c>
      <c r="J7" s="237">
        <v>0</v>
      </c>
      <c r="K7" s="346">
        <v>11.516004431535768</v>
      </c>
      <c r="L7" s="363"/>
      <c r="M7" s="237"/>
      <c r="N7" s="346"/>
      <c r="O7" s="236">
        <v>4</v>
      </c>
      <c r="P7" s="237">
        <v>0</v>
      </c>
      <c r="Q7" s="346">
        <v>3.7357673849628306</v>
      </c>
    </row>
    <row r="8" spans="1:17" ht="12" thickBot="1">
      <c r="A8" s="1189"/>
      <c r="B8" s="372" t="s">
        <v>559</v>
      </c>
      <c r="C8" s="368"/>
      <c r="D8" s="369"/>
      <c r="E8" s="439"/>
      <c r="F8" s="372">
        <v>5</v>
      </c>
      <c r="G8" s="369">
        <v>0</v>
      </c>
      <c r="H8" s="355">
        <v>6.040611056492475</v>
      </c>
      <c r="I8" s="368">
        <v>8</v>
      </c>
      <c r="J8" s="369">
        <v>0</v>
      </c>
      <c r="K8" s="358">
        <v>9.378087852202293</v>
      </c>
      <c r="L8" s="368"/>
      <c r="M8" s="369"/>
      <c r="N8" s="358"/>
      <c r="O8" s="372"/>
      <c r="P8" s="369"/>
      <c r="Q8" s="358"/>
    </row>
    <row r="9" spans="1:17" ht="11.25">
      <c r="A9" s="1187" t="s">
        <v>128</v>
      </c>
      <c r="B9" s="236" t="s">
        <v>444</v>
      </c>
      <c r="C9" s="363">
        <v>12.5</v>
      </c>
      <c r="D9" s="237">
        <v>2.5</v>
      </c>
      <c r="E9" s="346">
        <v>13.414696420364603</v>
      </c>
      <c r="F9" s="236">
        <v>12.5</v>
      </c>
      <c r="G9" s="237">
        <v>0</v>
      </c>
      <c r="H9" s="231">
        <v>73.01167548148887</v>
      </c>
      <c r="I9" s="363"/>
      <c r="J9" s="237"/>
      <c r="K9" s="346"/>
      <c r="L9" s="363"/>
      <c r="M9" s="237"/>
      <c r="N9" s="346"/>
      <c r="O9" s="236">
        <v>4</v>
      </c>
      <c r="P9" s="237">
        <v>0</v>
      </c>
      <c r="Q9" s="346">
        <v>22.46696035242291</v>
      </c>
    </row>
    <row r="10" spans="1:17" ht="11.25">
      <c r="A10" s="1187"/>
      <c r="B10" s="236" t="s">
        <v>445</v>
      </c>
      <c r="C10" s="363">
        <v>16.5</v>
      </c>
      <c r="D10" s="237">
        <v>0</v>
      </c>
      <c r="E10" s="346">
        <v>86.3044477352806</v>
      </c>
      <c r="F10" s="236">
        <v>15</v>
      </c>
      <c r="G10" s="237">
        <v>0</v>
      </c>
      <c r="H10" s="231">
        <v>5.688055084322921</v>
      </c>
      <c r="I10" s="363"/>
      <c r="J10" s="237"/>
      <c r="K10" s="346"/>
      <c r="L10" s="363"/>
      <c r="M10" s="237"/>
      <c r="N10" s="346"/>
      <c r="O10" s="236">
        <v>4</v>
      </c>
      <c r="P10" s="237">
        <v>0</v>
      </c>
      <c r="Q10" s="346">
        <v>76.97858119398451</v>
      </c>
    </row>
    <row r="11" spans="1:17" ht="12" thickBot="1">
      <c r="A11" s="1187"/>
      <c r="B11" s="236" t="s">
        <v>560</v>
      </c>
      <c r="C11" s="363"/>
      <c r="D11" s="237"/>
      <c r="E11" s="346"/>
      <c r="F11" s="236">
        <v>15</v>
      </c>
      <c r="G11" s="237">
        <v>0</v>
      </c>
      <c r="H11" s="231">
        <v>15.09330406147091</v>
      </c>
      <c r="I11" s="363"/>
      <c r="J11" s="237"/>
      <c r="K11" s="346"/>
      <c r="L11" s="363"/>
      <c r="M11" s="237"/>
      <c r="N11" s="346"/>
      <c r="O11" s="236"/>
      <c r="P11" s="237"/>
      <c r="Q11" s="346"/>
    </row>
    <row r="12" spans="1:17" ht="11.25">
      <c r="A12" s="1188" t="s">
        <v>122</v>
      </c>
      <c r="B12" s="371" t="s">
        <v>447</v>
      </c>
      <c r="C12" s="367"/>
      <c r="D12" s="364"/>
      <c r="E12" s="354"/>
      <c r="F12" s="371">
        <v>15</v>
      </c>
      <c r="G12" s="364">
        <v>0</v>
      </c>
      <c r="H12" s="381">
        <v>33.766553741915615</v>
      </c>
      <c r="I12" s="367"/>
      <c r="J12" s="364"/>
      <c r="K12" s="354"/>
      <c r="L12" s="367"/>
      <c r="M12" s="364"/>
      <c r="N12" s="354"/>
      <c r="O12" s="371">
        <v>4</v>
      </c>
      <c r="P12" s="364">
        <v>0</v>
      </c>
      <c r="Q12" s="381">
        <v>36.749448485245615</v>
      </c>
    </row>
    <row r="13" spans="1:17" ht="11.25">
      <c r="A13" s="1187"/>
      <c r="B13" s="236" t="s">
        <v>561</v>
      </c>
      <c r="C13" s="363"/>
      <c r="D13" s="237"/>
      <c r="E13" s="346"/>
      <c r="F13" s="236">
        <v>15</v>
      </c>
      <c r="G13" s="237">
        <v>0</v>
      </c>
      <c r="H13" s="359">
        <v>37.74099168463197</v>
      </c>
      <c r="I13" s="363"/>
      <c r="J13" s="237"/>
      <c r="K13" s="346"/>
      <c r="L13" s="363"/>
      <c r="M13" s="237"/>
      <c r="N13" s="346"/>
      <c r="O13" s="236">
        <v>4</v>
      </c>
      <c r="P13" s="237">
        <v>0</v>
      </c>
      <c r="Q13" s="359">
        <v>22.082432343883102</v>
      </c>
    </row>
    <row r="14" spans="1:17" ht="11.25">
      <c r="A14" s="1187"/>
      <c r="B14" s="236" t="s">
        <v>448</v>
      </c>
      <c r="C14" s="363"/>
      <c r="D14" s="237"/>
      <c r="E14" s="346"/>
      <c r="F14" s="236">
        <v>15</v>
      </c>
      <c r="G14" s="237">
        <v>0</v>
      </c>
      <c r="H14" s="359">
        <v>5.730674468740376</v>
      </c>
      <c r="I14" s="363"/>
      <c r="J14" s="237"/>
      <c r="K14" s="346"/>
      <c r="L14" s="363"/>
      <c r="M14" s="237"/>
      <c r="N14" s="346"/>
      <c r="O14" s="236">
        <v>4</v>
      </c>
      <c r="P14" s="237">
        <v>0</v>
      </c>
      <c r="Q14" s="359">
        <v>15.182491317738025</v>
      </c>
    </row>
    <row r="15" spans="1:17" ht="11.25">
      <c r="A15" s="1187"/>
      <c r="B15" s="236" t="s">
        <v>450</v>
      </c>
      <c r="C15" s="363"/>
      <c r="D15" s="237"/>
      <c r="E15" s="346"/>
      <c r="F15" s="236">
        <v>15</v>
      </c>
      <c r="G15" s="237">
        <v>0</v>
      </c>
      <c r="H15" s="359">
        <v>7.285186325839237</v>
      </c>
      <c r="I15" s="363"/>
      <c r="J15" s="237"/>
      <c r="K15" s="346"/>
      <c r="L15" s="363"/>
      <c r="M15" s="237"/>
      <c r="N15" s="346"/>
      <c r="O15" s="236">
        <v>4</v>
      </c>
      <c r="P15" s="237">
        <v>0</v>
      </c>
      <c r="Q15" s="359">
        <v>3.8922744250049144</v>
      </c>
    </row>
    <row r="16" spans="1:17" ht="12" thickBot="1">
      <c r="A16" s="1189"/>
      <c r="B16" s="372" t="s">
        <v>451</v>
      </c>
      <c r="C16" s="368"/>
      <c r="D16" s="369"/>
      <c r="E16" s="358"/>
      <c r="F16" s="372">
        <v>15</v>
      </c>
      <c r="G16" s="369">
        <v>0</v>
      </c>
      <c r="H16" s="360">
        <v>7.961964890668309</v>
      </c>
      <c r="I16" s="368"/>
      <c r="J16" s="369"/>
      <c r="K16" s="358"/>
      <c r="L16" s="368"/>
      <c r="M16" s="369"/>
      <c r="N16" s="358"/>
      <c r="O16" s="372">
        <v>6.67</v>
      </c>
      <c r="P16" s="369">
        <v>0</v>
      </c>
      <c r="Q16" s="360">
        <v>17.554550815804994</v>
      </c>
    </row>
    <row r="17" spans="1:17" ht="11.25">
      <c r="A17" s="1187" t="s">
        <v>137</v>
      </c>
      <c r="B17" s="236" t="s">
        <v>542</v>
      </c>
      <c r="C17" s="363"/>
      <c r="D17" s="237"/>
      <c r="E17" s="346"/>
      <c r="F17" s="236"/>
      <c r="G17" s="237"/>
      <c r="H17" s="231"/>
      <c r="I17" s="363"/>
      <c r="J17" s="237"/>
      <c r="K17" s="346"/>
      <c r="L17" s="363"/>
      <c r="M17" s="237"/>
      <c r="N17" s="346"/>
      <c r="O17" s="236">
        <v>6.67</v>
      </c>
      <c r="P17" s="237">
        <v>0</v>
      </c>
      <c r="Q17" s="346">
        <v>38.42744817726948</v>
      </c>
    </row>
    <row r="18" spans="1:17" ht="11.25">
      <c r="A18" s="1187"/>
      <c r="B18" s="236" t="s">
        <v>562</v>
      </c>
      <c r="C18" s="363"/>
      <c r="D18" s="237"/>
      <c r="E18" s="346"/>
      <c r="F18" s="236">
        <v>10</v>
      </c>
      <c r="G18" s="392">
        <v>0</v>
      </c>
      <c r="H18" s="359">
        <v>18.289095814115395</v>
      </c>
      <c r="I18" s="236"/>
      <c r="J18" s="237"/>
      <c r="K18" s="346"/>
      <c r="L18" s="363"/>
      <c r="M18" s="237"/>
      <c r="N18" s="346"/>
      <c r="O18" s="236"/>
      <c r="P18" s="237"/>
      <c r="Q18" s="346"/>
    </row>
    <row r="19" spans="1:17" ht="12" thickBot="1">
      <c r="A19" s="1187"/>
      <c r="B19" s="236" t="s">
        <v>563</v>
      </c>
      <c r="C19" s="363"/>
      <c r="D19" s="237"/>
      <c r="E19" s="346"/>
      <c r="F19" s="236">
        <v>15</v>
      </c>
      <c r="G19" s="392">
        <v>0</v>
      </c>
      <c r="H19" s="360">
        <v>74.93864763728135</v>
      </c>
      <c r="I19" s="236"/>
      <c r="J19" s="237"/>
      <c r="K19" s="346"/>
      <c r="L19" s="363"/>
      <c r="M19" s="237"/>
      <c r="N19" s="346"/>
      <c r="O19" s="236">
        <v>6.67</v>
      </c>
      <c r="P19" s="237">
        <v>0</v>
      </c>
      <c r="Q19" s="346">
        <v>59.07433881343817</v>
      </c>
    </row>
    <row r="20" spans="1:17" ht="11.25">
      <c r="A20" s="1188" t="s">
        <v>146</v>
      </c>
      <c r="B20" s="371" t="s">
        <v>466</v>
      </c>
      <c r="C20" s="367"/>
      <c r="D20" s="364"/>
      <c r="E20" s="354"/>
      <c r="F20" s="371">
        <v>15</v>
      </c>
      <c r="G20" s="364">
        <v>0</v>
      </c>
      <c r="H20" s="231">
        <v>79.17898247989564</v>
      </c>
      <c r="I20" s="367"/>
      <c r="J20" s="364"/>
      <c r="K20" s="354"/>
      <c r="L20" s="367"/>
      <c r="M20" s="364"/>
      <c r="N20" s="354"/>
      <c r="O20" s="371"/>
      <c r="P20" s="364"/>
      <c r="Q20" s="354"/>
    </row>
    <row r="21" spans="1:17" ht="12" thickBot="1">
      <c r="A21" s="1189"/>
      <c r="B21" s="372" t="s">
        <v>467</v>
      </c>
      <c r="C21" s="368"/>
      <c r="D21" s="369"/>
      <c r="E21" s="358"/>
      <c r="F21" s="372">
        <v>15</v>
      </c>
      <c r="G21" s="369">
        <v>0</v>
      </c>
      <c r="H21" s="355">
        <v>16.928945326045675</v>
      </c>
      <c r="I21" s="368"/>
      <c r="J21" s="369"/>
      <c r="K21" s="358"/>
      <c r="L21" s="368"/>
      <c r="M21" s="369"/>
      <c r="N21" s="358"/>
      <c r="O21" s="372"/>
      <c r="P21" s="369"/>
      <c r="Q21" s="358"/>
    </row>
    <row r="22" spans="1:17" ht="11.25">
      <c r="A22" s="1187" t="s">
        <v>143</v>
      </c>
      <c r="B22" s="236" t="s">
        <v>469</v>
      </c>
      <c r="C22" s="363"/>
      <c r="D22" s="237"/>
      <c r="E22" s="346"/>
      <c r="F22" s="236">
        <v>7.5</v>
      </c>
      <c r="G22" s="237">
        <v>0</v>
      </c>
      <c r="H22" s="231">
        <v>28.388239760408318</v>
      </c>
      <c r="I22" s="363"/>
      <c r="J22" s="237"/>
      <c r="K22" s="346"/>
      <c r="L22" s="363"/>
      <c r="M22" s="237"/>
      <c r="N22" s="346"/>
      <c r="O22" s="236"/>
      <c r="P22" s="237"/>
      <c r="Q22" s="346"/>
    </row>
    <row r="23" spans="1:17" ht="11.25">
      <c r="A23" s="1187"/>
      <c r="B23" s="236" t="s">
        <v>471</v>
      </c>
      <c r="C23" s="363"/>
      <c r="D23" s="237"/>
      <c r="E23" s="346"/>
      <c r="F23" s="236">
        <v>15</v>
      </c>
      <c r="G23" s="237">
        <v>0</v>
      </c>
      <c r="H23" s="231">
        <v>14.721390306660481</v>
      </c>
      <c r="I23" s="363"/>
      <c r="J23" s="237"/>
      <c r="K23" s="346"/>
      <c r="L23" s="363"/>
      <c r="M23" s="237"/>
      <c r="N23" s="346"/>
      <c r="O23" s="236"/>
      <c r="P23" s="237"/>
      <c r="Q23" s="346"/>
    </row>
    <row r="24" spans="1:17" ht="11.25">
      <c r="A24" s="1187"/>
      <c r="B24" s="236" t="s">
        <v>564</v>
      </c>
      <c r="C24" s="363"/>
      <c r="D24" s="237"/>
      <c r="E24" s="346"/>
      <c r="F24" s="236">
        <v>15</v>
      </c>
      <c r="G24" s="237">
        <v>0</v>
      </c>
      <c r="H24" s="231">
        <v>12.182055932846838</v>
      </c>
      <c r="I24" s="363"/>
      <c r="J24" s="237"/>
      <c r="K24" s="346"/>
      <c r="L24" s="363"/>
      <c r="M24" s="237"/>
      <c r="N24" s="346"/>
      <c r="O24" s="236"/>
      <c r="P24" s="237"/>
      <c r="Q24" s="346"/>
    </row>
    <row r="25" spans="1:17" ht="11.25">
      <c r="A25" s="1187"/>
      <c r="B25" s="236" t="s">
        <v>565</v>
      </c>
      <c r="C25" s="363"/>
      <c r="D25" s="237"/>
      <c r="E25" s="346"/>
      <c r="F25" s="236">
        <v>15</v>
      </c>
      <c r="G25" s="237">
        <v>0</v>
      </c>
      <c r="H25" s="231">
        <v>12.928670856708987</v>
      </c>
      <c r="I25" s="363"/>
      <c r="J25" s="237"/>
      <c r="K25" s="346"/>
      <c r="L25" s="363"/>
      <c r="M25" s="237"/>
      <c r="N25" s="346"/>
      <c r="O25" s="236"/>
      <c r="P25" s="237"/>
      <c r="Q25" s="346"/>
    </row>
    <row r="26" spans="1:17" ht="12" thickBot="1">
      <c r="A26" s="1187"/>
      <c r="B26" s="236" t="s">
        <v>566</v>
      </c>
      <c r="C26" s="363"/>
      <c r="D26" s="237"/>
      <c r="E26" s="346"/>
      <c r="F26" s="236">
        <v>15</v>
      </c>
      <c r="G26" s="237">
        <v>0</v>
      </c>
      <c r="H26" s="231">
        <v>10.161555658666217</v>
      </c>
      <c r="I26" s="363"/>
      <c r="J26" s="237"/>
      <c r="K26" s="346"/>
      <c r="L26" s="363"/>
      <c r="M26" s="237"/>
      <c r="N26" s="346"/>
      <c r="O26" s="236"/>
      <c r="P26" s="237"/>
      <c r="Q26" s="346"/>
    </row>
    <row r="27" spans="1:17" ht="11.25">
      <c r="A27" s="1188" t="s">
        <v>218</v>
      </c>
      <c r="B27" s="371" t="s">
        <v>567</v>
      </c>
      <c r="C27" s="367"/>
      <c r="D27" s="364"/>
      <c r="E27" s="354"/>
      <c r="F27" s="371"/>
      <c r="G27" s="364"/>
      <c r="H27" s="352"/>
      <c r="I27" s="367"/>
      <c r="J27" s="364"/>
      <c r="K27" s="354"/>
      <c r="L27" s="367">
        <v>5.5</v>
      </c>
      <c r="M27" s="364">
        <v>0</v>
      </c>
      <c r="N27" s="354">
        <v>53.745090705068264</v>
      </c>
      <c r="O27" s="371"/>
      <c r="P27" s="364"/>
      <c r="Q27" s="354"/>
    </row>
    <row r="28" spans="1:17" ht="12" thickBot="1">
      <c r="A28" s="1189"/>
      <c r="B28" s="372" t="s">
        <v>568</v>
      </c>
      <c r="C28" s="368"/>
      <c r="D28" s="369"/>
      <c r="E28" s="358"/>
      <c r="F28" s="372"/>
      <c r="G28" s="369"/>
      <c r="H28" s="355"/>
      <c r="I28" s="368"/>
      <c r="J28" s="369"/>
      <c r="K28" s="358"/>
      <c r="L28" s="368">
        <v>5.5</v>
      </c>
      <c r="M28" s="369">
        <v>0</v>
      </c>
      <c r="N28" s="358">
        <v>46.25490929493174</v>
      </c>
      <c r="O28" s="372"/>
      <c r="P28" s="369"/>
      <c r="Q28" s="358"/>
    </row>
    <row r="29" spans="1:17" ht="11.25">
      <c r="A29" s="1187" t="s">
        <v>224</v>
      </c>
      <c r="B29" s="236" t="s">
        <v>569</v>
      </c>
      <c r="C29" s="363"/>
      <c r="D29" s="237"/>
      <c r="E29" s="346"/>
      <c r="F29" s="236">
        <v>5</v>
      </c>
      <c r="G29" s="237">
        <v>0</v>
      </c>
      <c r="H29" s="231">
        <v>54.239177807283376</v>
      </c>
      <c r="I29" s="363"/>
      <c r="J29" s="237"/>
      <c r="K29" s="346"/>
      <c r="L29" s="363"/>
      <c r="M29" s="237"/>
      <c r="N29" s="346"/>
      <c r="O29" s="236"/>
      <c r="P29" s="237"/>
      <c r="Q29" s="346"/>
    </row>
    <row r="30" spans="1:17" ht="11.25">
      <c r="A30" s="1187"/>
      <c r="B30" s="236" t="s">
        <v>570</v>
      </c>
      <c r="C30" s="363"/>
      <c r="D30" s="237"/>
      <c r="E30" s="346"/>
      <c r="F30" s="236">
        <v>5</v>
      </c>
      <c r="G30" s="237">
        <v>0</v>
      </c>
      <c r="H30" s="231">
        <v>12.81939531536645</v>
      </c>
      <c r="I30" s="363"/>
      <c r="J30" s="237"/>
      <c r="K30" s="346"/>
      <c r="L30" s="363"/>
      <c r="M30" s="237"/>
      <c r="N30" s="346"/>
      <c r="O30" s="236"/>
      <c r="P30" s="237"/>
      <c r="Q30" s="346"/>
    </row>
    <row r="31" spans="1:17" ht="11.25">
      <c r="A31" s="1187"/>
      <c r="B31" s="236" t="s">
        <v>571</v>
      </c>
      <c r="C31" s="363"/>
      <c r="D31" s="237"/>
      <c r="E31" s="346"/>
      <c r="F31" s="236">
        <v>10</v>
      </c>
      <c r="G31" s="237">
        <v>0</v>
      </c>
      <c r="H31" s="231">
        <v>7.299595593079472</v>
      </c>
      <c r="I31" s="363"/>
      <c r="J31" s="237"/>
      <c r="K31" s="346"/>
      <c r="L31" s="363"/>
      <c r="M31" s="237"/>
      <c r="N31" s="346"/>
      <c r="O31" s="236"/>
      <c r="P31" s="237"/>
      <c r="Q31" s="346"/>
    </row>
    <row r="32" spans="1:17" ht="11.25">
      <c r="A32" s="1187"/>
      <c r="B32" s="236" t="s">
        <v>572</v>
      </c>
      <c r="C32" s="363"/>
      <c r="D32" s="237"/>
      <c r="E32" s="346"/>
      <c r="F32" s="236">
        <v>10</v>
      </c>
      <c r="G32" s="237">
        <v>0</v>
      </c>
      <c r="H32" s="231">
        <v>10.536878059657623</v>
      </c>
      <c r="I32" s="363"/>
      <c r="J32" s="237"/>
      <c r="K32" s="346"/>
      <c r="L32" s="363"/>
      <c r="M32" s="237"/>
      <c r="N32" s="346"/>
      <c r="O32" s="236"/>
      <c r="P32" s="237"/>
      <c r="Q32" s="346"/>
    </row>
    <row r="33" spans="1:17" ht="11.25">
      <c r="A33" s="1187"/>
      <c r="B33" s="236" t="s">
        <v>573</v>
      </c>
      <c r="C33" s="363"/>
      <c r="D33" s="237"/>
      <c r="E33" s="346"/>
      <c r="F33" s="236">
        <v>10</v>
      </c>
      <c r="G33" s="237">
        <v>0</v>
      </c>
      <c r="H33" s="231">
        <v>2.402116294862309</v>
      </c>
      <c r="I33" s="363"/>
      <c r="J33" s="237"/>
      <c r="K33" s="346"/>
      <c r="L33" s="363"/>
      <c r="M33" s="237"/>
      <c r="N33" s="346"/>
      <c r="O33" s="236"/>
      <c r="P33" s="237"/>
      <c r="Q33" s="346"/>
    </row>
    <row r="34" spans="1:17" ht="12" thickBot="1">
      <c r="A34" s="1187"/>
      <c r="B34" s="236" t="s">
        <v>574</v>
      </c>
      <c r="C34" s="363"/>
      <c r="D34" s="237"/>
      <c r="E34" s="346"/>
      <c r="F34" s="236">
        <v>10</v>
      </c>
      <c r="G34" s="237">
        <v>0</v>
      </c>
      <c r="H34" s="231">
        <v>4.184952819192604</v>
      </c>
      <c r="I34" s="363"/>
      <c r="J34" s="237"/>
      <c r="K34" s="346"/>
      <c r="L34" s="363"/>
      <c r="M34" s="237"/>
      <c r="N34" s="346"/>
      <c r="O34" s="236"/>
      <c r="P34" s="237"/>
      <c r="Q34" s="346"/>
    </row>
    <row r="35" spans="1:17" ht="11.25">
      <c r="A35" s="1188" t="s">
        <v>216</v>
      </c>
      <c r="B35" s="371" t="s">
        <v>575</v>
      </c>
      <c r="C35" s="367"/>
      <c r="D35" s="364"/>
      <c r="E35" s="354"/>
      <c r="F35" s="371">
        <v>15</v>
      </c>
      <c r="G35" s="364">
        <v>0</v>
      </c>
      <c r="H35" s="352">
        <v>6.36971551626431</v>
      </c>
      <c r="I35" s="367">
        <v>8</v>
      </c>
      <c r="J35" s="364">
        <v>0</v>
      </c>
      <c r="K35" s="354">
        <v>8.617392282596468</v>
      </c>
      <c r="L35" s="367"/>
      <c r="M35" s="364"/>
      <c r="N35" s="354"/>
      <c r="O35" s="371">
        <v>12</v>
      </c>
      <c r="P35" s="364">
        <v>0</v>
      </c>
      <c r="Q35" s="354">
        <v>61.73937885156919</v>
      </c>
    </row>
    <row r="36" spans="1:17" ht="12" thickBot="1">
      <c r="A36" s="1189"/>
      <c r="B36" s="372" t="s">
        <v>576</v>
      </c>
      <c r="C36" s="368"/>
      <c r="D36" s="369"/>
      <c r="E36" s="358"/>
      <c r="F36" s="372">
        <v>15</v>
      </c>
      <c r="G36" s="369">
        <v>0</v>
      </c>
      <c r="H36" s="355">
        <v>47.591522157996145</v>
      </c>
      <c r="I36" s="368">
        <v>8</v>
      </c>
      <c r="J36" s="369">
        <v>0</v>
      </c>
      <c r="K36" s="358">
        <v>91.1238609517381</v>
      </c>
      <c r="L36" s="368"/>
      <c r="M36" s="369"/>
      <c r="N36" s="358"/>
      <c r="O36" s="372">
        <v>12</v>
      </c>
      <c r="P36" s="369">
        <v>0</v>
      </c>
      <c r="Q36" s="358">
        <v>37.930049381708365</v>
      </c>
    </row>
    <row r="37" spans="1:17" ht="11.25">
      <c r="A37" s="1188" t="s">
        <v>163</v>
      </c>
      <c r="B37" s="236" t="s">
        <v>483</v>
      </c>
      <c r="C37" s="363"/>
      <c r="D37" s="237"/>
      <c r="E37" s="346"/>
      <c r="F37" s="236">
        <v>35</v>
      </c>
      <c r="G37" s="237">
        <v>0</v>
      </c>
      <c r="H37" s="231">
        <v>28.38336736544639</v>
      </c>
      <c r="I37" s="363"/>
      <c r="J37" s="237"/>
      <c r="K37" s="346"/>
      <c r="L37" s="363">
        <v>35.5</v>
      </c>
      <c r="M37" s="237">
        <v>0</v>
      </c>
      <c r="N37" s="346">
        <v>1.5679871161115708</v>
      </c>
      <c r="O37" s="236"/>
      <c r="P37" s="237"/>
      <c r="Q37" s="346"/>
    </row>
    <row r="38" spans="1:17" ht="11.25">
      <c r="A38" s="1187"/>
      <c r="B38" s="236" t="s">
        <v>484</v>
      </c>
      <c r="C38" s="363"/>
      <c r="D38" s="237"/>
      <c r="E38" s="346"/>
      <c r="F38" s="236">
        <v>35</v>
      </c>
      <c r="G38" s="237">
        <v>0</v>
      </c>
      <c r="H38" s="231">
        <v>4.379318616638486</v>
      </c>
      <c r="I38" s="363"/>
      <c r="J38" s="237"/>
      <c r="K38" s="346"/>
      <c r="L38" s="363">
        <v>35.5</v>
      </c>
      <c r="M38" s="237">
        <v>0</v>
      </c>
      <c r="N38" s="346">
        <v>7.721385912720604</v>
      </c>
      <c r="O38" s="236"/>
      <c r="P38" s="237"/>
      <c r="Q38" s="346"/>
    </row>
    <row r="39" spans="1:17" ht="12" thickBot="1">
      <c r="A39" s="1187"/>
      <c r="B39" s="236" t="s">
        <v>485</v>
      </c>
      <c r="C39" s="363"/>
      <c r="D39" s="237"/>
      <c r="E39" s="346"/>
      <c r="F39" s="236">
        <v>35</v>
      </c>
      <c r="G39" s="237">
        <v>0</v>
      </c>
      <c r="H39" s="231">
        <v>67.07349181181509</v>
      </c>
      <c r="I39" s="363"/>
      <c r="J39" s="237"/>
      <c r="K39" s="463"/>
      <c r="L39" s="363">
        <v>35.5</v>
      </c>
      <c r="M39" s="237">
        <v>0</v>
      </c>
      <c r="N39" s="346">
        <v>90.71062697116783</v>
      </c>
      <c r="O39" s="236"/>
      <c r="P39" s="237"/>
      <c r="Q39" s="463"/>
    </row>
    <row r="40" spans="1:17" ht="11.25">
      <c r="A40" s="1188" t="s">
        <v>110</v>
      </c>
      <c r="B40" s="371" t="s">
        <v>418</v>
      </c>
      <c r="C40" s="367"/>
      <c r="D40" s="364"/>
      <c r="E40" s="354"/>
      <c r="F40" s="371"/>
      <c r="G40" s="364"/>
      <c r="H40" s="352"/>
      <c r="I40" s="367"/>
      <c r="J40" s="364"/>
      <c r="K40" s="437"/>
      <c r="L40" s="367">
        <v>10.5</v>
      </c>
      <c r="M40" s="364">
        <v>0</v>
      </c>
      <c r="N40" s="354">
        <v>21.344969617878554</v>
      </c>
      <c r="O40" s="371"/>
      <c r="P40" s="364"/>
      <c r="Q40" s="437"/>
    </row>
    <row r="41" spans="1:17" ht="11.25">
      <c r="A41" s="1187"/>
      <c r="B41" s="236" t="s">
        <v>419</v>
      </c>
      <c r="C41" s="363"/>
      <c r="D41" s="237"/>
      <c r="E41" s="346"/>
      <c r="F41" s="236">
        <v>15</v>
      </c>
      <c r="G41" s="237">
        <v>0</v>
      </c>
      <c r="H41" s="231">
        <v>9.571408025312815</v>
      </c>
      <c r="I41" s="363"/>
      <c r="J41" s="237"/>
      <c r="K41" s="463"/>
      <c r="L41" s="363">
        <v>10.5</v>
      </c>
      <c r="M41" s="237">
        <v>0</v>
      </c>
      <c r="N41" s="346">
        <v>1.643489254108723</v>
      </c>
      <c r="O41" s="236"/>
      <c r="P41" s="237"/>
      <c r="Q41" s="463"/>
    </row>
    <row r="42" spans="1:17" ht="12" thickBot="1">
      <c r="A42" s="1189"/>
      <c r="B42" s="372" t="s">
        <v>486</v>
      </c>
      <c r="C42" s="368"/>
      <c r="D42" s="369"/>
      <c r="E42" s="358"/>
      <c r="F42" s="372">
        <v>25</v>
      </c>
      <c r="G42" s="369">
        <v>0</v>
      </c>
      <c r="H42" s="355">
        <v>73.01884078814899</v>
      </c>
      <c r="I42" s="368"/>
      <c r="J42" s="369"/>
      <c r="K42" s="439"/>
      <c r="L42" s="368">
        <v>23</v>
      </c>
      <c r="M42" s="369">
        <v>0</v>
      </c>
      <c r="N42" s="358">
        <v>68.13751478324701</v>
      </c>
      <c r="O42" s="372"/>
      <c r="P42" s="369"/>
      <c r="Q42" s="439"/>
    </row>
    <row r="44" spans="1:17" ht="12">
      <c r="A44" s="1206" t="s">
        <v>424</v>
      </c>
      <c r="B44" s="1207"/>
      <c r="C44" s="1207"/>
      <c r="D44" s="1207"/>
      <c r="E44" s="1207"/>
      <c r="F44" s="1207"/>
      <c r="G44" s="1207"/>
      <c r="H44" s="1207"/>
      <c r="I44" s="1207"/>
      <c r="J44" s="1207"/>
      <c r="K44" s="1207"/>
      <c r="L44" s="1207"/>
      <c r="M44" s="1207"/>
      <c r="N44" s="1207"/>
      <c r="O44" s="1207"/>
      <c r="P44" s="1207"/>
      <c r="Q44" s="1207"/>
    </row>
  </sheetData>
  <mergeCells count="21">
    <mergeCell ref="A1:Q1"/>
    <mergeCell ref="A2:B2"/>
    <mergeCell ref="C2:E2"/>
    <mergeCell ref="F2:H2"/>
    <mergeCell ref="I2:K2"/>
    <mergeCell ref="L2:N2"/>
    <mergeCell ref="O2:Q2"/>
    <mergeCell ref="A3:A4"/>
    <mergeCell ref="B3:B4"/>
    <mergeCell ref="A6:A8"/>
    <mergeCell ref="A9:A11"/>
    <mergeCell ref="A12:A16"/>
    <mergeCell ref="A17:A19"/>
    <mergeCell ref="A20:A21"/>
    <mergeCell ref="A22:A26"/>
    <mergeCell ref="A40:A42"/>
    <mergeCell ref="A44:Q44"/>
    <mergeCell ref="A27:A28"/>
    <mergeCell ref="A29:A34"/>
    <mergeCell ref="A35:A36"/>
    <mergeCell ref="A37:A39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&amp;C88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H515"/>
  <sheetViews>
    <sheetView workbookViewId="0" topLeftCell="A201">
      <selection activeCell="P7" sqref="P7"/>
    </sheetView>
  </sheetViews>
  <sheetFormatPr defaultColWidth="11.421875" defaultRowHeight="12.75"/>
  <cols>
    <col min="1" max="1" width="4.7109375" style="222" customWidth="1"/>
    <col min="2" max="2" width="7.00390625" style="222" customWidth="1"/>
    <col min="3" max="3" width="3.7109375" style="222" customWidth="1"/>
    <col min="4" max="4" width="3.57421875" style="222" customWidth="1"/>
    <col min="5" max="9" width="3.7109375" style="222" customWidth="1"/>
    <col min="10" max="10" width="3.57421875" style="222" customWidth="1"/>
    <col min="11" max="12" width="3.7109375" style="222" customWidth="1"/>
    <col min="13" max="13" width="3.421875" style="222" customWidth="1"/>
    <col min="14" max="15" width="3.7109375" style="222" customWidth="1"/>
    <col min="16" max="16" width="3.57421875" style="222" customWidth="1"/>
    <col min="17" max="18" width="3.7109375" style="222" customWidth="1"/>
    <col min="19" max="19" width="3.421875" style="222" customWidth="1"/>
    <col min="20" max="21" width="3.7109375" style="222" customWidth="1"/>
    <col min="22" max="22" width="3.421875" style="222" customWidth="1"/>
    <col min="23" max="24" width="3.7109375" style="222" customWidth="1"/>
    <col min="25" max="25" width="3.28125" style="222" customWidth="1"/>
    <col min="26" max="26" width="3.7109375" style="222" customWidth="1"/>
    <col min="27" max="16384" width="11.421875" style="222" customWidth="1"/>
  </cols>
  <sheetData>
    <row r="1" spans="1:26" s="221" customFormat="1" ht="18" customHeight="1">
      <c r="A1" s="1173" t="s">
        <v>577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214"/>
    </row>
    <row r="2" spans="1:26" s="226" customFormat="1" ht="12">
      <c r="A2" s="1184" t="s">
        <v>40</v>
      </c>
      <c r="B2" s="1186"/>
      <c r="C2" s="1185" t="s">
        <v>518</v>
      </c>
      <c r="D2" s="1185"/>
      <c r="E2" s="1186"/>
      <c r="F2" s="1184" t="s">
        <v>374</v>
      </c>
      <c r="G2" s="1185"/>
      <c r="H2" s="1186"/>
      <c r="I2" s="1185" t="s">
        <v>21</v>
      </c>
      <c r="J2" s="1185"/>
      <c r="K2" s="1186"/>
      <c r="L2" s="1184" t="s">
        <v>376</v>
      </c>
      <c r="M2" s="1185"/>
      <c r="N2" s="1186"/>
      <c r="O2" s="1185" t="s">
        <v>578</v>
      </c>
      <c r="P2" s="1185"/>
      <c r="Q2" s="1186"/>
      <c r="R2" s="1184" t="s">
        <v>377</v>
      </c>
      <c r="S2" s="1185"/>
      <c r="T2" s="1186"/>
      <c r="U2" s="1185" t="s">
        <v>579</v>
      </c>
      <c r="V2" s="1185"/>
      <c r="W2" s="1186"/>
      <c r="X2" s="1184" t="s">
        <v>427</v>
      </c>
      <c r="Y2" s="1185"/>
      <c r="Z2" s="1186"/>
    </row>
    <row r="3" spans="1:26" s="226" customFormat="1" ht="12">
      <c r="A3" s="1178" t="s">
        <v>47</v>
      </c>
      <c r="B3" s="1215" t="s">
        <v>378</v>
      </c>
      <c r="C3" s="399" t="s">
        <v>379</v>
      </c>
      <c r="D3" s="255" t="s">
        <v>580</v>
      </c>
      <c r="E3" s="334" t="s">
        <v>170</v>
      </c>
      <c r="F3" s="398" t="s">
        <v>379</v>
      </c>
      <c r="G3" s="255" t="s">
        <v>580</v>
      </c>
      <c r="H3" s="334" t="s">
        <v>170</v>
      </c>
      <c r="I3" s="399" t="s">
        <v>379</v>
      </c>
      <c r="J3" s="255" t="s">
        <v>580</v>
      </c>
      <c r="K3" s="334" t="s">
        <v>170</v>
      </c>
      <c r="L3" s="398" t="s">
        <v>379</v>
      </c>
      <c r="M3" s="255" t="s">
        <v>580</v>
      </c>
      <c r="N3" s="334" t="s">
        <v>170</v>
      </c>
      <c r="O3" s="399" t="s">
        <v>379</v>
      </c>
      <c r="P3" s="255" t="s">
        <v>580</v>
      </c>
      <c r="Q3" s="334" t="s">
        <v>170</v>
      </c>
      <c r="R3" s="398" t="s">
        <v>379</v>
      </c>
      <c r="S3" s="255" t="s">
        <v>580</v>
      </c>
      <c r="T3" s="334" t="s">
        <v>170</v>
      </c>
      <c r="U3" s="399" t="s">
        <v>379</v>
      </c>
      <c r="V3" s="255" t="s">
        <v>580</v>
      </c>
      <c r="W3" s="334" t="s">
        <v>170</v>
      </c>
      <c r="X3" s="398" t="s">
        <v>379</v>
      </c>
      <c r="Y3" s="255" t="s">
        <v>580</v>
      </c>
      <c r="Z3" s="334" t="s">
        <v>170</v>
      </c>
    </row>
    <row r="4" spans="1:34" s="221" customFormat="1" ht="15" customHeight="1" thickBot="1">
      <c r="A4" s="1119"/>
      <c r="B4" s="1216"/>
      <c r="C4" s="464" t="s">
        <v>49</v>
      </c>
      <c r="D4" s="465" t="s">
        <v>49</v>
      </c>
      <c r="E4" s="341" t="s">
        <v>49</v>
      </c>
      <c r="F4" s="466" t="s">
        <v>49</v>
      </c>
      <c r="G4" s="465" t="s">
        <v>49</v>
      </c>
      <c r="H4" s="341" t="s">
        <v>49</v>
      </c>
      <c r="I4" s="464" t="s">
        <v>49</v>
      </c>
      <c r="J4" s="465" t="s">
        <v>49</v>
      </c>
      <c r="K4" s="341" t="s">
        <v>49</v>
      </c>
      <c r="L4" s="466" t="s">
        <v>49</v>
      </c>
      <c r="M4" s="465" t="s">
        <v>49</v>
      </c>
      <c r="N4" s="341" t="s">
        <v>49</v>
      </c>
      <c r="O4" s="464" t="s">
        <v>49</v>
      </c>
      <c r="P4" s="465" t="s">
        <v>49</v>
      </c>
      <c r="Q4" s="341" t="s">
        <v>49</v>
      </c>
      <c r="R4" s="466" t="s">
        <v>49</v>
      </c>
      <c r="S4" s="465" t="s">
        <v>49</v>
      </c>
      <c r="T4" s="341" t="s">
        <v>49</v>
      </c>
      <c r="U4" s="464" t="s">
        <v>49</v>
      </c>
      <c r="V4" s="465" t="s">
        <v>49</v>
      </c>
      <c r="W4" s="341" t="s">
        <v>49</v>
      </c>
      <c r="X4" s="466" t="s">
        <v>49</v>
      </c>
      <c r="Y4" s="465" t="s">
        <v>49</v>
      </c>
      <c r="Z4" s="341" t="s">
        <v>49</v>
      </c>
      <c r="AA4" s="467"/>
      <c r="AB4" s="467"/>
      <c r="AC4" s="467"/>
      <c r="AD4" s="467"/>
      <c r="AE4" s="467"/>
      <c r="AF4" s="467"/>
      <c r="AG4" s="467"/>
      <c r="AH4" s="467"/>
    </row>
    <row r="5" spans="1:26" ht="12" thickBot="1">
      <c r="A5" s="10" t="s">
        <v>228</v>
      </c>
      <c r="B5" s="406" t="s">
        <v>581</v>
      </c>
      <c r="C5" s="231"/>
      <c r="D5" s="345"/>
      <c r="E5" s="231"/>
      <c r="F5" s="353">
        <v>6.25</v>
      </c>
      <c r="G5" s="345">
        <v>0</v>
      </c>
      <c r="H5" s="346">
        <v>99.9852463054854</v>
      </c>
      <c r="I5" s="231"/>
      <c r="J5" s="345"/>
      <c r="K5" s="231"/>
      <c r="L5" s="344"/>
      <c r="M5" s="345"/>
      <c r="N5" s="346"/>
      <c r="O5" s="231"/>
      <c r="P5" s="345"/>
      <c r="Q5" s="231"/>
      <c r="R5" s="344"/>
      <c r="S5" s="345"/>
      <c r="T5" s="346"/>
      <c r="U5" s="231"/>
      <c r="V5" s="345"/>
      <c r="W5" s="231"/>
      <c r="X5" s="344"/>
      <c r="Y5" s="345"/>
      <c r="Z5" s="346"/>
    </row>
    <row r="6" spans="1:26" ht="11.25">
      <c r="A6" s="1117" t="s">
        <v>168</v>
      </c>
      <c r="B6" s="419" t="s">
        <v>582</v>
      </c>
      <c r="C6" s="352"/>
      <c r="D6" s="345"/>
      <c r="E6" s="352"/>
      <c r="F6" s="353">
        <v>8.33</v>
      </c>
      <c r="G6" s="345">
        <v>0</v>
      </c>
      <c r="H6" s="354">
        <v>25.9178013194999</v>
      </c>
      <c r="I6" s="352"/>
      <c r="J6" s="345"/>
      <c r="K6" s="352"/>
      <c r="L6" s="353"/>
      <c r="M6" s="345"/>
      <c r="N6" s="354"/>
      <c r="O6" s="352"/>
      <c r="P6" s="345"/>
      <c r="Q6" s="352"/>
      <c r="R6" s="353"/>
      <c r="S6" s="345"/>
      <c r="T6" s="354"/>
      <c r="U6" s="352"/>
      <c r="V6" s="345"/>
      <c r="W6" s="352"/>
      <c r="X6" s="353"/>
      <c r="Y6" s="345"/>
      <c r="Z6" s="354"/>
    </row>
    <row r="7" spans="1:26" ht="11.25">
      <c r="A7" s="1118"/>
      <c r="B7" s="406" t="s">
        <v>583</v>
      </c>
      <c r="C7" s="231"/>
      <c r="D7" s="238"/>
      <c r="E7" s="231"/>
      <c r="F7" s="344">
        <v>12.5</v>
      </c>
      <c r="G7" s="238">
        <v>0</v>
      </c>
      <c r="H7" s="346">
        <v>7.959745643363897</v>
      </c>
      <c r="I7" s="231"/>
      <c r="J7" s="238"/>
      <c r="K7" s="231"/>
      <c r="L7" s="344"/>
      <c r="M7" s="238"/>
      <c r="N7" s="346"/>
      <c r="O7" s="231"/>
      <c r="P7" s="238"/>
      <c r="Q7" s="231"/>
      <c r="R7" s="344"/>
      <c r="S7" s="238"/>
      <c r="T7" s="346"/>
      <c r="U7" s="231"/>
      <c r="V7" s="238"/>
      <c r="W7" s="231"/>
      <c r="X7" s="344"/>
      <c r="Y7" s="238"/>
      <c r="Z7" s="346"/>
    </row>
    <row r="8" spans="1:26" ht="12" thickBot="1">
      <c r="A8" s="1119"/>
      <c r="B8" s="410" t="s">
        <v>507</v>
      </c>
      <c r="C8" s="355"/>
      <c r="D8" s="357"/>
      <c r="E8" s="355"/>
      <c r="F8" s="356">
        <v>13.5</v>
      </c>
      <c r="G8" s="357">
        <v>0</v>
      </c>
      <c r="H8" s="358">
        <v>65.54223095556048</v>
      </c>
      <c r="I8" s="355"/>
      <c r="J8" s="357"/>
      <c r="K8" s="355"/>
      <c r="L8" s="356"/>
      <c r="M8" s="357"/>
      <c r="N8" s="358"/>
      <c r="O8" s="355"/>
      <c r="P8" s="357"/>
      <c r="Q8" s="355"/>
      <c r="R8" s="356"/>
      <c r="S8" s="357"/>
      <c r="T8" s="358"/>
      <c r="U8" s="355"/>
      <c r="V8" s="357"/>
      <c r="W8" s="355"/>
      <c r="X8" s="356"/>
      <c r="Y8" s="357"/>
      <c r="Z8" s="358"/>
    </row>
    <row r="9" spans="1:26" ht="12" thickBot="1">
      <c r="A9" s="20" t="s">
        <v>66</v>
      </c>
      <c r="B9" s="406" t="s">
        <v>508</v>
      </c>
      <c r="C9" s="231"/>
      <c r="D9" s="238"/>
      <c r="E9" s="231"/>
      <c r="F9" s="344">
        <v>10.5</v>
      </c>
      <c r="G9" s="238">
        <v>0</v>
      </c>
      <c r="H9" s="346">
        <v>99.87769979696569</v>
      </c>
      <c r="I9" s="231"/>
      <c r="J9" s="238"/>
      <c r="K9" s="231"/>
      <c r="L9" s="344"/>
      <c r="M9" s="238"/>
      <c r="N9" s="346"/>
      <c r="O9" s="231"/>
      <c r="P9" s="238"/>
      <c r="Q9" s="231"/>
      <c r="R9" s="344">
        <v>14.5</v>
      </c>
      <c r="S9" s="238">
        <v>13.63</v>
      </c>
      <c r="T9" s="346">
        <v>99.77936846296127</v>
      </c>
      <c r="U9" s="231"/>
      <c r="V9" s="238"/>
      <c r="W9" s="231"/>
      <c r="X9" s="344"/>
      <c r="Y9" s="238"/>
      <c r="Z9" s="346"/>
    </row>
    <row r="10" spans="1:26" ht="11.25">
      <c r="A10" s="1117" t="s">
        <v>237</v>
      </c>
      <c r="B10" s="419" t="s">
        <v>584</v>
      </c>
      <c r="C10" s="352"/>
      <c r="D10" s="345"/>
      <c r="E10" s="352"/>
      <c r="F10" s="353">
        <v>5.25</v>
      </c>
      <c r="G10" s="345">
        <v>0</v>
      </c>
      <c r="H10" s="354">
        <v>16.833497814746934</v>
      </c>
      <c r="I10" s="352"/>
      <c r="J10" s="345"/>
      <c r="K10" s="352"/>
      <c r="L10" s="353"/>
      <c r="M10" s="345"/>
      <c r="N10" s="354"/>
      <c r="O10" s="352"/>
      <c r="P10" s="345"/>
      <c r="Q10" s="352"/>
      <c r="R10" s="353"/>
      <c r="S10" s="345"/>
      <c r="T10" s="354"/>
      <c r="U10" s="352"/>
      <c r="V10" s="345"/>
      <c r="W10" s="352"/>
      <c r="X10" s="353"/>
      <c r="Y10" s="345"/>
      <c r="Z10" s="354"/>
    </row>
    <row r="11" spans="1:26" ht="12" thickBot="1">
      <c r="A11" s="1119"/>
      <c r="B11" s="410" t="s">
        <v>585</v>
      </c>
      <c r="C11" s="355"/>
      <c r="D11" s="357"/>
      <c r="E11" s="355"/>
      <c r="F11" s="356">
        <v>5.25</v>
      </c>
      <c r="G11" s="357">
        <v>0</v>
      </c>
      <c r="H11" s="358">
        <v>75.47347149772075</v>
      </c>
      <c r="I11" s="355"/>
      <c r="J11" s="357"/>
      <c r="K11" s="355"/>
      <c r="L11" s="356"/>
      <c r="M11" s="357"/>
      <c r="N11" s="358"/>
      <c r="O11" s="355"/>
      <c r="P11" s="357"/>
      <c r="Q11" s="355"/>
      <c r="R11" s="356"/>
      <c r="S11" s="357"/>
      <c r="T11" s="358"/>
      <c r="U11" s="355"/>
      <c r="V11" s="357"/>
      <c r="W11" s="355"/>
      <c r="X11" s="356"/>
      <c r="Y11" s="357"/>
      <c r="Z11" s="358"/>
    </row>
    <row r="12" spans="1:26" ht="12" thickBot="1">
      <c r="A12" s="20" t="s">
        <v>239</v>
      </c>
      <c r="B12" s="406" t="s">
        <v>586</v>
      </c>
      <c r="C12" s="231">
        <v>10</v>
      </c>
      <c r="D12" s="238">
        <v>7</v>
      </c>
      <c r="E12" s="231">
        <v>99.94573278824934</v>
      </c>
      <c r="F12" s="344"/>
      <c r="G12" s="238"/>
      <c r="H12" s="346"/>
      <c r="I12" s="231"/>
      <c r="J12" s="238"/>
      <c r="K12" s="231"/>
      <c r="L12" s="344"/>
      <c r="M12" s="238"/>
      <c r="N12" s="346"/>
      <c r="O12" s="231"/>
      <c r="P12" s="238"/>
      <c r="Q12" s="231"/>
      <c r="R12" s="344">
        <v>25</v>
      </c>
      <c r="S12" s="238">
        <v>23.5</v>
      </c>
      <c r="T12" s="346">
        <v>100</v>
      </c>
      <c r="U12" s="231"/>
      <c r="V12" s="238"/>
      <c r="W12" s="231"/>
      <c r="X12" s="344"/>
      <c r="Y12" s="238"/>
      <c r="Z12" s="346"/>
    </row>
    <row r="13" spans="1:26" ht="12" thickBot="1">
      <c r="A13" s="411" t="s">
        <v>64</v>
      </c>
      <c r="B13" s="415" t="s">
        <v>587</v>
      </c>
      <c r="C13" s="348"/>
      <c r="D13" s="350"/>
      <c r="E13" s="348"/>
      <c r="F13" s="349">
        <v>15.25</v>
      </c>
      <c r="G13" s="350">
        <v>0</v>
      </c>
      <c r="H13" s="351">
        <v>100</v>
      </c>
      <c r="I13" s="348"/>
      <c r="J13" s="350"/>
      <c r="K13" s="348"/>
      <c r="L13" s="349"/>
      <c r="M13" s="350"/>
      <c r="N13" s="351"/>
      <c r="O13" s="348"/>
      <c r="P13" s="350"/>
      <c r="Q13" s="348"/>
      <c r="R13" s="349"/>
      <c r="S13" s="350"/>
      <c r="T13" s="351"/>
      <c r="U13" s="348"/>
      <c r="V13" s="350"/>
      <c r="W13" s="348"/>
      <c r="X13" s="349"/>
      <c r="Y13" s="350"/>
      <c r="Z13" s="351"/>
    </row>
    <row r="14" spans="1:26" ht="11.25">
      <c r="A14" s="1118" t="s">
        <v>93</v>
      </c>
      <c r="B14" s="406" t="s">
        <v>429</v>
      </c>
      <c r="C14" s="231"/>
      <c r="D14" s="238"/>
      <c r="E14" s="231"/>
      <c r="F14" s="344">
        <v>12.5</v>
      </c>
      <c r="G14" s="238">
        <v>0</v>
      </c>
      <c r="H14" s="346">
        <v>3.0948537019354805</v>
      </c>
      <c r="I14" s="231"/>
      <c r="J14" s="238"/>
      <c r="K14" s="231"/>
      <c r="L14" s="344"/>
      <c r="M14" s="238"/>
      <c r="N14" s="346"/>
      <c r="O14" s="231"/>
      <c r="P14" s="238"/>
      <c r="Q14" s="231"/>
      <c r="R14" s="344"/>
      <c r="S14" s="238"/>
      <c r="T14" s="346"/>
      <c r="U14" s="231"/>
      <c r="V14" s="238"/>
      <c r="W14" s="231"/>
      <c r="X14" s="344"/>
      <c r="Y14" s="238"/>
      <c r="Z14" s="346"/>
    </row>
    <row r="15" spans="1:26" ht="11.25">
      <c r="A15" s="1118"/>
      <c r="B15" s="406" t="s">
        <v>588</v>
      </c>
      <c r="C15" s="231"/>
      <c r="D15" s="238"/>
      <c r="E15" s="231"/>
      <c r="F15" s="344">
        <v>6.25</v>
      </c>
      <c r="G15" s="238">
        <v>0</v>
      </c>
      <c r="H15" s="346">
        <v>21.850688469302806</v>
      </c>
      <c r="I15" s="231"/>
      <c r="J15" s="238"/>
      <c r="K15" s="231"/>
      <c r="L15" s="344"/>
      <c r="M15" s="238"/>
      <c r="N15" s="346"/>
      <c r="O15" s="231"/>
      <c r="P15" s="238"/>
      <c r="Q15" s="231"/>
      <c r="R15" s="344"/>
      <c r="S15" s="238"/>
      <c r="T15" s="346"/>
      <c r="U15" s="231"/>
      <c r="V15" s="238"/>
      <c r="W15" s="231"/>
      <c r="X15" s="344"/>
      <c r="Y15" s="238"/>
      <c r="Z15" s="346"/>
    </row>
    <row r="16" spans="1:26" ht="11.25">
      <c r="A16" s="1118"/>
      <c r="B16" s="406" t="s">
        <v>589</v>
      </c>
      <c r="C16" s="231"/>
      <c r="D16" s="238"/>
      <c r="E16" s="231"/>
      <c r="F16" s="344">
        <v>6.25</v>
      </c>
      <c r="G16" s="238">
        <v>0</v>
      </c>
      <c r="H16" s="346">
        <v>32.41723606903577</v>
      </c>
      <c r="I16" s="231"/>
      <c r="J16" s="238"/>
      <c r="K16" s="231"/>
      <c r="L16" s="344"/>
      <c r="M16" s="238"/>
      <c r="N16" s="346"/>
      <c r="O16" s="231"/>
      <c r="P16" s="238"/>
      <c r="Q16" s="231"/>
      <c r="R16" s="344"/>
      <c r="S16" s="238"/>
      <c r="T16" s="346"/>
      <c r="U16" s="231"/>
      <c r="V16" s="238"/>
      <c r="W16" s="231"/>
      <c r="X16" s="344"/>
      <c r="Y16" s="238"/>
      <c r="Z16" s="346"/>
    </row>
    <row r="17" spans="1:26" ht="11.25">
      <c r="A17" s="1118"/>
      <c r="B17" s="406" t="s">
        <v>590</v>
      </c>
      <c r="C17" s="231"/>
      <c r="D17" s="238"/>
      <c r="E17" s="231"/>
      <c r="F17" s="344">
        <v>12.5</v>
      </c>
      <c r="G17" s="238">
        <v>0</v>
      </c>
      <c r="H17" s="346">
        <v>1.8179206817402034</v>
      </c>
      <c r="I17" s="231"/>
      <c r="J17" s="238"/>
      <c r="K17" s="231"/>
      <c r="L17" s="344"/>
      <c r="M17" s="238"/>
      <c r="N17" s="346"/>
      <c r="O17" s="231"/>
      <c r="P17" s="238"/>
      <c r="Q17" s="231"/>
      <c r="R17" s="344"/>
      <c r="S17" s="238"/>
      <c r="T17" s="346"/>
      <c r="U17" s="231"/>
      <c r="V17" s="238"/>
      <c r="W17" s="231"/>
      <c r="X17" s="344"/>
      <c r="Y17" s="238"/>
      <c r="Z17" s="346"/>
    </row>
    <row r="18" spans="1:26" ht="11.25">
      <c r="A18" s="1118"/>
      <c r="B18" s="406" t="s">
        <v>591</v>
      </c>
      <c r="C18" s="231"/>
      <c r="D18" s="238"/>
      <c r="E18" s="231"/>
      <c r="F18" s="344">
        <v>6.25</v>
      </c>
      <c r="G18" s="238">
        <v>0</v>
      </c>
      <c r="H18" s="346">
        <v>2.630200090962527</v>
      </c>
      <c r="I18" s="231"/>
      <c r="J18" s="238"/>
      <c r="K18" s="231"/>
      <c r="L18" s="344"/>
      <c r="M18" s="238"/>
      <c r="N18" s="346"/>
      <c r="O18" s="231"/>
      <c r="P18" s="238"/>
      <c r="Q18" s="231"/>
      <c r="R18" s="344"/>
      <c r="S18" s="238"/>
      <c r="T18" s="346"/>
      <c r="U18" s="231"/>
      <c r="V18" s="238"/>
      <c r="W18" s="231"/>
      <c r="X18" s="344"/>
      <c r="Y18" s="238"/>
      <c r="Z18" s="346"/>
    </row>
    <row r="19" spans="1:26" ht="12" thickBot="1">
      <c r="A19" s="1118"/>
      <c r="B19" s="406" t="s">
        <v>383</v>
      </c>
      <c r="C19" s="231"/>
      <c r="D19" s="238"/>
      <c r="E19" s="231"/>
      <c r="F19" s="344">
        <v>6.25</v>
      </c>
      <c r="G19" s="238">
        <v>0</v>
      </c>
      <c r="H19" s="346">
        <v>36.86615475864343</v>
      </c>
      <c r="I19" s="231"/>
      <c r="J19" s="238"/>
      <c r="K19" s="231"/>
      <c r="L19" s="344"/>
      <c r="M19" s="238"/>
      <c r="N19" s="346"/>
      <c r="O19" s="231"/>
      <c r="P19" s="238"/>
      <c r="Q19" s="231"/>
      <c r="R19" s="344"/>
      <c r="S19" s="238"/>
      <c r="T19" s="346"/>
      <c r="U19" s="231"/>
      <c r="V19" s="238"/>
      <c r="W19" s="231"/>
      <c r="X19" s="344"/>
      <c r="Y19" s="238"/>
      <c r="Z19" s="346"/>
    </row>
    <row r="20" spans="1:26" ht="11.25">
      <c r="A20" s="1117" t="s">
        <v>231</v>
      </c>
      <c r="B20" s="419" t="s">
        <v>592</v>
      </c>
      <c r="C20" s="352"/>
      <c r="D20" s="345"/>
      <c r="E20" s="352"/>
      <c r="F20" s="353">
        <v>12.5</v>
      </c>
      <c r="G20" s="345">
        <v>0</v>
      </c>
      <c r="H20" s="354">
        <v>4.851548403249618</v>
      </c>
      <c r="I20" s="352"/>
      <c r="J20" s="345"/>
      <c r="K20" s="352"/>
      <c r="L20" s="353"/>
      <c r="M20" s="345"/>
      <c r="N20" s="354"/>
      <c r="O20" s="352"/>
      <c r="P20" s="345"/>
      <c r="Q20" s="352"/>
      <c r="R20" s="353"/>
      <c r="S20" s="345"/>
      <c r="T20" s="354"/>
      <c r="U20" s="352"/>
      <c r="V20" s="345"/>
      <c r="W20" s="352"/>
      <c r="X20" s="353"/>
      <c r="Y20" s="345"/>
      <c r="Z20" s="354"/>
    </row>
    <row r="21" spans="1:26" ht="11.25">
      <c r="A21" s="1118"/>
      <c r="B21" s="406" t="s">
        <v>593</v>
      </c>
      <c r="C21" s="231"/>
      <c r="D21" s="238"/>
      <c r="E21" s="231"/>
      <c r="F21" s="344">
        <v>12.5</v>
      </c>
      <c r="G21" s="238">
        <v>0</v>
      </c>
      <c r="H21" s="346">
        <v>28.997487675797945</v>
      </c>
      <c r="I21" s="231"/>
      <c r="J21" s="238"/>
      <c r="K21" s="231"/>
      <c r="L21" s="344"/>
      <c r="M21" s="238"/>
      <c r="N21" s="346"/>
      <c r="O21" s="231"/>
      <c r="P21" s="238"/>
      <c r="Q21" s="231"/>
      <c r="R21" s="344"/>
      <c r="S21" s="238"/>
      <c r="T21" s="346"/>
      <c r="U21" s="231"/>
      <c r="V21" s="238"/>
      <c r="W21" s="231"/>
      <c r="X21" s="344"/>
      <c r="Y21" s="238"/>
      <c r="Z21" s="346"/>
    </row>
    <row r="22" spans="1:26" ht="11.25">
      <c r="A22" s="1118"/>
      <c r="B22" s="406" t="s">
        <v>594</v>
      </c>
      <c r="C22" s="231"/>
      <c r="D22" s="238"/>
      <c r="E22" s="231"/>
      <c r="F22" s="344">
        <v>12.5</v>
      </c>
      <c r="G22" s="238">
        <v>0</v>
      </c>
      <c r="H22" s="346">
        <v>45.76789923076259</v>
      </c>
      <c r="I22" s="231"/>
      <c r="J22" s="238"/>
      <c r="K22" s="231"/>
      <c r="L22" s="344"/>
      <c r="M22" s="238"/>
      <c r="N22" s="346"/>
      <c r="O22" s="231"/>
      <c r="P22" s="238"/>
      <c r="Q22" s="231"/>
      <c r="R22" s="344"/>
      <c r="S22" s="238"/>
      <c r="T22" s="346"/>
      <c r="U22" s="231"/>
      <c r="V22" s="238"/>
      <c r="W22" s="231"/>
      <c r="X22" s="344"/>
      <c r="Y22" s="238"/>
      <c r="Z22" s="346"/>
    </row>
    <row r="23" spans="1:26" ht="11.25">
      <c r="A23" s="1118"/>
      <c r="B23" s="406" t="s">
        <v>595</v>
      </c>
      <c r="C23" s="231"/>
      <c r="D23" s="238"/>
      <c r="E23" s="231"/>
      <c r="F23" s="344">
        <v>12.5</v>
      </c>
      <c r="G23" s="238">
        <v>0</v>
      </c>
      <c r="H23" s="346">
        <v>8.600609519205035</v>
      </c>
      <c r="I23" s="231"/>
      <c r="J23" s="238"/>
      <c r="K23" s="231"/>
      <c r="L23" s="344"/>
      <c r="M23" s="238"/>
      <c r="N23" s="346"/>
      <c r="O23" s="231"/>
      <c r="P23" s="238"/>
      <c r="Q23" s="231"/>
      <c r="R23" s="344"/>
      <c r="S23" s="238"/>
      <c r="T23" s="346"/>
      <c r="U23" s="231"/>
      <c r="V23" s="238"/>
      <c r="W23" s="231"/>
      <c r="X23" s="344"/>
      <c r="Y23" s="238"/>
      <c r="Z23" s="346"/>
    </row>
    <row r="24" spans="1:26" ht="12" thickBot="1">
      <c r="A24" s="1119"/>
      <c r="B24" s="410" t="s">
        <v>596</v>
      </c>
      <c r="C24" s="355"/>
      <c r="D24" s="357"/>
      <c r="E24" s="355"/>
      <c r="F24" s="356">
        <v>12.5</v>
      </c>
      <c r="G24" s="357">
        <v>0</v>
      </c>
      <c r="H24" s="358">
        <v>7.890942682747844</v>
      </c>
      <c r="I24" s="355"/>
      <c r="J24" s="357"/>
      <c r="K24" s="355"/>
      <c r="L24" s="356"/>
      <c r="M24" s="357"/>
      <c r="N24" s="358"/>
      <c r="O24" s="355"/>
      <c r="P24" s="357"/>
      <c r="Q24" s="355"/>
      <c r="R24" s="356"/>
      <c r="S24" s="357"/>
      <c r="T24" s="358"/>
      <c r="U24" s="355"/>
      <c r="V24" s="357"/>
      <c r="W24" s="355"/>
      <c r="X24" s="356"/>
      <c r="Y24" s="357"/>
      <c r="Z24" s="358"/>
    </row>
    <row r="25" spans="1:26" ht="11.25">
      <c r="A25" s="1118" t="s">
        <v>50</v>
      </c>
      <c r="B25" s="406" t="s">
        <v>387</v>
      </c>
      <c r="C25" s="231"/>
      <c r="D25" s="238"/>
      <c r="E25" s="231"/>
      <c r="F25" s="344"/>
      <c r="G25" s="238"/>
      <c r="H25" s="346"/>
      <c r="I25" s="231">
        <v>8</v>
      </c>
      <c r="J25" s="345">
        <v>5.6</v>
      </c>
      <c r="K25" s="231">
        <v>59.782634155482164</v>
      </c>
      <c r="L25" s="344"/>
      <c r="M25" s="238"/>
      <c r="N25" s="346"/>
      <c r="O25" s="231"/>
      <c r="P25" s="238"/>
      <c r="Q25" s="231"/>
      <c r="R25" s="344"/>
      <c r="S25" s="238"/>
      <c r="T25" s="346"/>
      <c r="U25" s="231"/>
      <c r="V25" s="238"/>
      <c r="W25" s="231"/>
      <c r="X25" s="344"/>
      <c r="Y25" s="238"/>
      <c r="Z25" s="346"/>
    </row>
    <row r="26" spans="1:26" ht="12" thickBot="1">
      <c r="A26" s="1118"/>
      <c r="B26" s="406" t="s">
        <v>597</v>
      </c>
      <c r="C26" s="231"/>
      <c r="D26" s="238"/>
      <c r="E26" s="231"/>
      <c r="F26" s="344"/>
      <c r="G26" s="238"/>
      <c r="H26" s="346"/>
      <c r="I26" s="231">
        <v>8</v>
      </c>
      <c r="J26" s="357">
        <v>1.76</v>
      </c>
      <c r="K26" s="231">
        <v>23.165390110790995</v>
      </c>
      <c r="L26" s="344"/>
      <c r="M26" s="238"/>
      <c r="N26" s="346"/>
      <c r="O26" s="231"/>
      <c r="P26" s="238"/>
      <c r="Q26" s="231"/>
      <c r="R26" s="344"/>
      <c r="S26" s="238"/>
      <c r="T26" s="346"/>
      <c r="U26" s="231"/>
      <c r="V26" s="238"/>
      <c r="W26" s="231"/>
      <c r="X26" s="344"/>
      <c r="Y26" s="238"/>
      <c r="Z26" s="346"/>
    </row>
    <row r="27" spans="1:26" ht="11.25">
      <c r="A27" s="1117" t="s">
        <v>234</v>
      </c>
      <c r="B27" s="419" t="s">
        <v>598</v>
      </c>
      <c r="C27" s="352"/>
      <c r="D27" s="345"/>
      <c r="E27" s="352"/>
      <c r="F27" s="353"/>
      <c r="G27" s="345"/>
      <c r="H27" s="354"/>
      <c r="I27" s="352"/>
      <c r="J27" s="345"/>
      <c r="K27" s="352"/>
      <c r="L27" s="353"/>
      <c r="M27" s="345"/>
      <c r="N27" s="354"/>
      <c r="O27" s="352">
        <v>19.08</v>
      </c>
      <c r="P27" s="345">
        <v>0</v>
      </c>
      <c r="Q27" s="352">
        <v>38.38137405499834</v>
      </c>
      <c r="R27" s="353"/>
      <c r="S27" s="345"/>
      <c r="T27" s="354"/>
      <c r="U27" s="352">
        <v>19.5</v>
      </c>
      <c r="V27" s="345">
        <v>0</v>
      </c>
      <c r="W27" s="352">
        <v>16.4248669149398</v>
      </c>
      <c r="X27" s="353"/>
      <c r="Y27" s="345"/>
      <c r="Z27" s="354"/>
    </row>
    <row r="28" spans="1:26" ht="11.25">
      <c r="A28" s="1118"/>
      <c r="B28" s="406" t="s">
        <v>599</v>
      </c>
      <c r="C28" s="231"/>
      <c r="D28" s="238"/>
      <c r="E28" s="231"/>
      <c r="F28" s="344"/>
      <c r="G28" s="238"/>
      <c r="H28" s="346"/>
      <c r="I28" s="231"/>
      <c r="J28" s="238"/>
      <c r="K28" s="231"/>
      <c r="L28" s="344"/>
      <c r="M28" s="238"/>
      <c r="N28" s="346"/>
      <c r="O28" s="231">
        <v>18.88</v>
      </c>
      <c r="P28" s="238">
        <v>0</v>
      </c>
      <c r="Q28" s="231">
        <v>3.105328152766483</v>
      </c>
      <c r="R28" s="344"/>
      <c r="S28" s="238"/>
      <c r="T28" s="346"/>
      <c r="U28" s="231">
        <v>19.5</v>
      </c>
      <c r="V28" s="238">
        <v>0</v>
      </c>
      <c r="W28" s="231">
        <v>4.674541342045741</v>
      </c>
      <c r="X28" s="344"/>
      <c r="Y28" s="238"/>
      <c r="Z28" s="346"/>
    </row>
    <row r="29" spans="1:26" ht="11.25">
      <c r="A29" s="1118"/>
      <c r="B29" s="406" t="s">
        <v>600</v>
      </c>
      <c r="C29" s="231"/>
      <c r="D29" s="238"/>
      <c r="E29" s="231"/>
      <c r="F29" s="344"/>
      <c r="G29" s="238"/>
      <c r="H29" s="346"/>
      <c r="I29" s="231"/>
      <c r="J29" s="238"/>
      <c r="K29" s="231"/>
      <c r="L29" s="344"/>
      <c r="M29" s="238"/>
      <c r="N29" s="346"/>
      <c r="O29" s="231">
        <v>19.5</v>
      </c>
      <c r="P29" s="238">
        <v>0</v>
      </c>
      <c r="Q29" s="231">
        <v>3.6685641998734972</v>
      </c>
      <c r="R29" s="344"/>
      <c r="S29" s="238"/>
      <c r="T29" s="346"/>
      <c r="U29" s="231">
        <v>19.5</v>
      </c>
      <c r="V29" s="238">
        <v>0</v>
      </c>
      <c r="W29" s="231">
        <v>3.5595969750279877</v>
      </c>
      <c r="X29" s="344"/>
      <c r="Y29" s="238"/>
      <c r="Z29" s="346"/>
    </row>
    <row r="30" spans="1:26" ht="12" thickBot="1">
      <c r="A30" s="1119"/>
      <c r="B30" s="410" t="s">
        <v>601</v>
      </c>
      <c r="C30" s="355"/>
      <c r="D30" s="357"/>
      <c r="E30" s="355"/>
      <c r="F30" s="356"/>
      <c r="G30" s="357"/>
      <c r="H30" s="358"/>
      <c r="I30" s="355"/>
      <c r="J30" s="357"/>
      <c r="K30" s="355"/>
      <c r="L30" s="356"/>
      <c r="M30" s="357"/>
      <c r="N30" s="358"/>
      <c r="O30" s="355">
        <v>15.94</v>
      </c>
      <c r="P30" s="357">
        <v>0</v>
      </c>
      <c r="Q30" s="355">
        <v>47.57688021445137</v>
      </c>
      <c r="R30" s="356"/>
      <c r="S30" s="357"/>
      <c r="T30" s="358"/>
      <c r="U30" s="355">
        <v>16.94</v>
      </c>
      <c r="V30" s="357">
        <v>0</v>
      </c>
      <c r="W30" s="355">
        <v>72.37656789051611</v>
      </c>
      <c r="X30" s="356"/>
      <c r="Y30" s="357"/>
      <c r="Z30" s="358"/>
    </row>
    <row r="31" spans="1:26" ht="11.25">
      <c r="A31" s="1118" t="s">
        <v>53</v>
      </c>
      <c r="B31" s="406" t="s">
        <v>390</v>
      </c>
      <c r="C31" s="231"/>
      <c r="D31" s="238"/>
      <c r="E31" s="231"/>
      <c r="F31" s="344"/>
      <c r="G31" s="238"/>
      <c r="H31" s="346"/>
      <c r="I31" s="231"/>
      <c r="J31" s="238"/>
      <c r="K31" s="231"/>
      <c r="L31" s="344">
        <v>5</v>
      </c>
      <c r="M31" s="238">
        <v>0</v>
      </c>
      <c r="N31" s="346">
        <v>100</v>
      </c>
      <c r="O31" s="231"/>
      <c r="P31" s="238"/>
      <c r="Q31" s="231"/>
      <c r="R31" s="344"/>
      <c r="S31" s="238"/>
      <c r="T31" s="346"/>
      <c r="U31" s="231"/>
      <c r="V31" s="238"/>
      <c r="W31" s="231"/>
      <c r="X31" s="344"/>
      <c r="Y31" s="238"/>
      <c r="Z31" s="346"/>
    </row>
    <row r="32" spans="1:26" ht="12" thickBot="1">
      <c r="A32" s="1118"/>
      <c r="B32" s="406" t="s">
        <v>391</v>
      </c>
      <c r="C32" s="231"/>
      <c r="D32" s="238"/>
      <c r="E32" s="231"/>
      <c r="F32" s="344">
        <v>5.25</v>
      </c>
      <c r="G32" s="238">
        <v>0</v>
      </c>
      <c r="H32" s="346">
        <v>98.11377697298929</v>
      </c>
      <c r="I32" s="231"/>
      <c r="J32" s="238"/>
      <c r="K32" s="231"/>
      <c r="L32" s="344"/>
      <c r="M32" s="238"/>
      <c r="N32" s="346"/>
      <c r="O32" s="231"/>
      <c r="P32" s="238"/>
      <c r="Q32" s="231"/>
      <c r="R32" s="344"/>
      <c r="S32" s="238"/>
      <c r="T32" s="346"/>
      <c r="U32" s="231"/>
      <c r="V32" s="238"/>
      <c r="W32" s="231"/>
      <c r="X32" s="344"/>
      <c r="Y32" s="238"/>
      <c r="Z32" s="346"/>
    </row>
    <row r="33" spans="1:26" ht="11.25">
      <c r="A33" s="1117" t="s">
        <v>68</v>
      </c>
      <c r="B33" s="419" t="s">
        <v>398</v>
      </c>
      <c r="C33" s="352"/>
      <c r="D33" s="345"/>
      <c r="E33" s="352"/>
      <c r="F33" s="353">
        <v>8.5</v>
      </c>
      <c r="G33" s="345">
        <v>0</v>
      </c>
      <c r="H33" s="354">
        <v>98.00595441012703</v>
      </c>
      <c r="I33" s="352"/>
      <c r="J33" s="345"/>
      <c r="K33" s="352"/>
      <c r="L33" s="353"/>
      <c r="M33" s="345"/>
      <c r="N33" s="354"/>
      <c r="O33" s="352"/>
      <c r="P33" s="345"/>
      <c r="Q33" s="352"/>
      <c r="R33" s="353"/>
      <c r="S33" s="345"/>
      <c r="T33" s="354"/>
      <c r="U33" s="352"/>
      <c r="V33" s="345"/>
      <c r="W33" s="352"/>
      <c r="X33" s="353"/>
      <c r="Y33" s="345"/>
      <c r="Z33" s="354"/>
    </row>
    <row r="34" spans="1:26" ht="12" thickBot="1">
      <c r="A34" s="1119"/>
      <c r="B34" s="410" t="s">
        <v>602</v>
      </c>
      <c r="C34" s="355"/>
      <c r="D34" s="357"/>
      <c r="E34" s="355"/>
      <c r="F34" s="356">
        <v>8.5</v>
      </c>
      <c r="G34" s="357">
        <v>0</v>
      </c>
      <c r="H34" s="358">
        <v>1.9904093088793435</v>
      </c>
      <c r="I34" s="355"/>
      <c r="J34" s="357"/>
      <c r="K34" s="355"/>
      <c r="L34" s="356"/>
      <c r="M34" s="357"/>
      <c r="N34" s="358"/>
      <c r="O34" s="355"/>
      <c r="P34" s="357"/>
      <c r="Q34" s="355"/>
      <c r="R34" s="356"/>
      <c r="S34" s="357"/>
      <c r="T34" s="358"/>
      <c r="U34" s="355"/>
      <c r="V34" s="357"/>
      <c r="W34" s="355"/>
      <c r="X34" s="356"/>
      <c r="Y34" s="357"/>
      <c r="Z34" s="358"/>
    </row>
    <row r="35" spans="1:26" ht="12" thickBot="1">
      <c r="A35" s="20" t="s">
        <v>157</v>
      </c>
      <c r="B35" s="406" t="s">
        <v>603</v>
      </c>
      <c r="C35" s="231"/>
      <c r="D35" s="238"/>
      <c r="E35" s="231"/>
      <c r="F35" s="344"/>
      <c r="G35" s="238"/>
      <c r="H35" s="346"/>
      <c r="I35" s="231">
        <v>8</v>
      </c>
      <c r="J35" s="238">
        <v>1.76</v>
      </c>
      <c r="K35" s="231">
        <v>100</v>
      </c>
      <c r="L35" s="344"/>
      <c r="M35" s="238"/>
      <c r="N35" s="346"/>
      <c r="O35" s="231"/>
      <c r="P35" s="238"/>
      <c r="Q35" s="231"/>
      <c r="R35" s="344"/>
      <c r="S35" s="238"/>
      <c r="T35" s="346"/>
      <c r="U35" s="231"/>
      <c r="V35" s="238"/>
      <c r="W35" s="231"/>
      <c r="X35" s="344"/>
      <c r="Y35" s="238"/>
      <c r="Z35" s="346"/>
    </row>
    <row r="36" spans="1:26" ht="12" thickBot="1">
      <c r="A36" s="411" t="s">
        <v>101</v>
      </c>
      <c r="B36" s="415" t="s">
        <v>402</v>
      </c>
      <c r="C36" s="348"/>
      <c r="D36" s="350"/>
      <c r="E36" s="348"/>
      <c r="F36" s="349"/>
      <c r="G36" s="350"/>
      <c r="H36" s="351"/>
      <c r="I36" s="348"/>
      <c r="J36" s="350"/>
      <c r="K36" s="348"/>
      <c r="L36" s="349"/>
      <c r="M36" s="350"/>
      <c r="N36" s="351"/>
      <c r="O36" s="348">
        <v>0.66</v>
      </c>
      <c r="P36" s="350">
        <v>0</v>
      </c>
      <c r="Q36" s="348">
        <v>99.39773501127772</v>
      </c>
      <c r="R36" s="349"/>
      <c r="S36" s="350"/>
      <c r="T36" s="351"/>
      <c r="U36" s="348">
        <v>0.79</v>
      </c>
      <c r="V36" s="350">
        <v>0</v>
      </c>
      <c r="W36" s="348">
        <v>96.87823030804218</v>
      </c>
      <c r="X36" s="349"/>
      <c r="Y36" s="350"/>
      <c r="Z36" s="351"/>
    </row>
    <row r="37" spans="1:26" ht="11.25">
      <c r="A37" s="1118" t="s">
        <v>242</v>
      </c>
      <c r="B37" s="406" t="s">
        <v>604</v>
      </c>
      <c r="C37" s="231"/>
      <c r="D37" s="238"/>
      <c r="E37" s="231"/>
      <c r="F37" s="344">
        <v>6.5</v>
      </c>
      <c r="G37" s="238">
        <v>0</v>
      </c>
      <c r="H37" s="346">
        <v>29.15729901542755</v>
      </c>
      <c r="I37" s="231"/>
      <c r="J37" s="238"/>
      <c r="K37" s="231"/>
      <c r="L37" s="344"/>
      <c r="M37" s="238"/>
      <c r="N37" s="346"/>
      <c r="O37" s="231"/>
      <c r="P37" s="238"/>
      <c r="Q37" s="231"/>
      <c r="R37" s="344"/>
      <c r="S37" s="238"/>
      <c r="T37" s="346"/>
      <c r="U37" s="231"/>
      <c r="V37" s="238"/>
      <c r="W37" s="231"/>
      <c r="X37" s="344"/>
      <c r="Y37" s="238"/>
      <c r="Z37" s="346"/>
    </row>
    <row r="38" spans="1:26" ht="12" thickBot="1">
      <c r="A38" s="1118"/>
      <c r="B38" s="406" t="s">
        <v>605</v>
      </c>
      <c r="C38" s="231"/>
      <c r="D38" s="238"/>
      <c r="E38" s="231"/>
      <c r="F38" s="344">
        <v>4.5</v>
      </c>
      <c r="G38" s="238">
        <v>0</v>
      </c>
      <c r="H38" s="346">
        <v>64.7026901310179</v>
      </c>
      <c r="I38" s="231"/>
      <c r="J38" s="238"/>
      <c r="K38" s="231"/>
      <c r="L38" s="344"/>
      <c r="M38" s="238"/>
      <c r="N38" s="346"/>
      <c r="O38" s="231"/>
      <c r="P38" s="238"/>
      <c r="Q38" s="231"/>
      <c r="R38" s="344"/>
      <c r="S38" s="238"/>
      <c r="T38" s="346"/>
      <c r="U38" s="231"/>
      <c r="V38" s="238"/>
      <c r="W38" s="231"/>
      <c r="X38" s="344"/>
      <c r="Y38" s="238"/>
      <c r="Z38" s="346"/>
    </row>
    <row r="39" spans="1:26" ht="12" thickBot="1">
      <c r="A39" s="411" t="s">
        <v>56</v>
      </c>
      <c r="B39" s="415" t="s">
        <v>403</v>
      </c>
      <c r="C39" s="348"/>
      <c r="D39" s="350"/>
      <c r="E39" s="348"/>
      <c r="F39" s="349"/>
      <c r="G39" s="350"/>
      <c r="H39" s="351"/>
      <c r="I39" s="348"/>
      <c r="J39" s="350"/>
      <c r="K39" s="348"/>
      <c r="L39" s="349"/>
      <c r="M39" s="350"/>
      <c r="N39" s="351"/>
      <c r="O39" s="348"/>
      <c r="P39" s="350"/>
      <c r="Q39" s="348"/>
      <c r="R39" s="349"/>
      <c r="S39" s="350"/>
      <c r="T39" s="351"/>
      <c r="U39" s="348"/>
      <c r="V39" s="350"/>
      <c r="W39" s="348"/>
      <c r="X39" s="349">
        <v>20</v>
      </c>
      <c r="Y39" s="350">
        <v>13</v>
      </c>
      <c r="Z39" s="351">
        <v>99.65530430664712</v>
      </c>
    </row>
    <row r="40" spans="1:26" ht="11.25">
      <c r="A40" s="1118" t="s">
        <v>254</v>
      </c>
      <c r="B40" s="406" t="s">
        <v>606</v>
      </c>
      <c r="C40" s="231"/>
      <c r="D40" s="238"/>
      <c r="E40" s="231"/>
      <c r="F40" s="344">
        <v>6.5</v>
      </c>
      <c r="G40" s="238">
        <v>0</v>
      </c>
      <c r="H40" s="346">
        <v>20.156745039186262</v>
      </c>
      <c r="I40" s="231"/>
      <c r="J40" s="238"/>
      <c r="K40" s="231"/>
      <c r="L40" s="344"/>
      <c r="M40" s="238"/>
      <c r="N40" s="346"/>
      <c r="O40" s="231"/>
      <c r="P40" s="238"/>
      <c r="Q40" s="231"/>
      <c r="R40" s="344"/>
      <c r="S40" s="238"/>
      <c r="T40" s="346"/>
      <c r="U40" s="231"/>
      <c r="V40" s="238"/>
      <c r="W40" s="231"/>
      <c r="X40" s="344"/>
      <c r="Y40" s="238"/>
      <c r="Z40" s="346"/>
    </row>
    <row r="41" spans="1:26" ht="11.25">
      <c r="A41" s="1118"/>
      <c r="B41" s="406" t="s">
        <v>607</v>
      </c>
      <c r="C41" s="231"/>
      <c r="D41" s="238"/>
      <c r="E41" s="231"/>
      <c r="F41" s="344">
        <v>12.5</v>
      </c>
      <c r="G41" s="238">
        <v>0</v>
      </c>
      <c r="H41" s="346">
        <v>12.357845589461396</v>
      </c>
      <c r="I41" s="231"/>
      <c r="J41" s="238"/>
      <c r="K41" s="231"/>
      <c r="L41" s="344"/>
      <c r="M41" s="238"/>
      <c r="N41" s="346"/>
      <c r="O41" s="231"/>
      <c r="P41" s="238"/>
      <c r="Q41" s="231"/>
      <c r="R41" s="344"/>
      <c r="S41" s="238"/>
      <c r="T41" s="346"/>
      <c r="U41" s="231"/>
      <c r="V41" s="238"/>
      <c r="W41" s="231"/>
      <c r="X41" s="344"/>
      <c r="Y41" s="238"/>
      <c r="Z41" s="346"/>
    </row>
    <row r="42" spans="1:26" ht="11.25">
      <c r="A42" s="1118"/>
      <c r="B42" s="406" t="s">
        <v>608</v>
      </c>
      <c r="C42" s="231"/>
      <c r="D42" s="238"/>
      <c r="E42" s="231"/>
      <c r="F42" s="344">
        <v>12.5</v>
      </c>
      <c r="G42" s="238">
        <v>0</v>
      </c>
      <c r="H42" s="346">
        <v>49.071202267800565</v>
      </c>
      <c r="I42" s="231"/>
      <c r="J42" s="238"/>
      <c r="K42" s="231"/>
      <c r="L42" s="344"/>
      <c r="M42" s="238"/>
      <c r="N42" s="346"/>
      <c r="O42" s="231"/>
      <c r="P42" s="238"/>
      <c r="Q42" s="231"/>
      <c r="R42" s="344"/>
      <c r="S42" s="238"/>
      <c r="T42" s="346"/>
      <c r="U42" s="231"/>
      <c r="V42" s="238"/>
      <c r="W42" s="231"/>
      <c r="X42" s="344"/>
      <c r="Y42" s="238"/>
      <c r="Z42" s="346"/>
    </row>
    <row r="43" spans="1:26" ht="12" thickBot="1">
      <c r="A43" s="1118"/>
      <c r="B43" s="406" t="s">
        <v>609</v>
      </c>
      <c r="C43" s="231"/>
      <c r="D43" s="238"/>
      <c r="E43" s="231"/>
      <c r="F43" s="344">
        <v>12.5</v>
      </c>
      <c r="G43" s="238">
        <v>0</v>
      </c>
      <c r="H43" s="346">
        <v>8.96448224112056</v>
      </c>
      <c r="I43" s="231"/>
      <c r="J43" s="238"/>
      <c r="K43" s="231"/>
      <c r="L43" s="344"/>
      <c r="M43" s="238"/>
      <c r="N43" s="346"/>
      <c r="O43" s="231"/>
      <c r="P43" s="238"/>
      <c r="Q43" s="231"/>
      <c r="R43" s="344"/>
      <c r="S43" s="238"/>
      <c r="T43" s="346"/>
      <c r="U43" s="231"/>
      <c r="V43" s="238"/>
      <c r="W43" s="231"/>
      <c r="X43" s="344"/>
      <c r="Y43" s="238"/>
      <c r="Z43" s="346"/>
    </row>
    <row r="44" spans="1:26" ht="11.25">
      <c r="A44" s="1117" t="s">
        <v>105</v>
      </c>
      <c r="B44" s="419" t="s">
        <v>405</v>
      </c>
      <c r="C44" s="352"/>
      <c r="D44" s="345"/>
      <c r="E44" s="352"/>
      <c r="F44" s="353">
        <v>22.5</v>
      </c>
      <c r="G44" s="345">
        <v>0</v>
      </c>
      <c r="H44" s="354">
        <v>3.6949072032029315</v>
      </c>
      <c r="I44" s="352"/>
      <c r="J44" s="345"/>
      <c r="K44" s="352"/>
      <c r="L44" s="353"/>
      <c r="M44" s="345"/>
      <c r="N44" s="354"/>
      <c r="O44" s="352"/>
      <c r="P44" s="345"/>
      <c r="Q44" s="352"/>
      <c r="R44" s="353"/>
      <c r="S44" s="345"/>
      <c r="T44" s="354"/>
      <c r="U44" s="352"/>
      <c r="V44" s="345"/>
      <c r="W44" s="352"/>
      <c r="X44" s="353"/>
      <c r="Y44" s="345"/>
      <c r="Z44" s="354"/>
    </row>
    <row r="45" spans="1:26" ht="11.25">
      <c r="A45" s="1118"/>
      <c r="B45" s="406" t="s">
        <v>610</v>
      </c>
      <c r="C45" s="231"/>
      <c r="D45" s="238"/>
      <c r="E45" s="231"/>
      <c r="F45" s="344">
        <v>9.5</v>
      </c>
      <c r="G45" s="238">
        <v>0</v>
      </c>
      <c r="H45" s="346">
        <v>23.60126217215757</v>
      </c>
      <c r="I45" s="231"/>
      <c r="J45" s="238"/>
      <c r="K45" s="231"/>
      <c r="L45" s="344"/>
      <c r="M45" s="238"/>
      <c r="N45" s="346"/>
      <c r="O45" s="231"/>
      <c r="P45" s="238"/>
      <c r="Q45" s="231"/>
      <c r="R45" s="344"/>
      <c r="S45" s="238"/>
      <c r="T45" s="346"/>
      <c r="U45" s="231"/>
      <c r="V45" s="238"/>
      <c r="W45" s="231"/>
      <c r="X45" s="344"/>
      <c r="Y45" s="238"/>
      <c r="Z45" s="346"/>
    </row>
    <row r="46" spans="1:26" ht="12" thickBot="1">
      <c r="A46" s="1119"/>
      <c r="B46" s="410" t="s">
        <v>611</v>
      </c>
      <c r="C46" s="355"/>
      <c r="D46" s="357"/>
      <c r="E46" s="355"/>
      <c r="F46" s="356">
        <v>9.12</v>
      </c>
      <c r="G46" s="357">
        <v>0</v>
      </c>
      <c r="H46" s="358">
        <v>61.8430427849218</v>
      </c>
      <c r="I46" s="355"/>
      <c r="J46" s="357"/>
      <c r="K46" s="355"/>
      <c r="L46" s="356"/>
      <c r="M46" s="357"/>
      <c r="N46" s="358"/>
      <c r="O46" s="355"/>
      <c r="P46" s="357"/>
      <c r="Q46" s="355"/>
      <c r="R46" s="356"/>
      <c r="S46" s="357"/>
      <c r="T46" s="358"/>
      <c r="U46" s="355"/>
      <c r="V46" s="357"/>
      <c r="W46" s="355"/>
      <c r="X46" s="356"/>
      <c r="Y46" s="357"/>
      <c r="Z46" s="358"/>
    </row>
    <row r="47" spans="1:26" ht="11.25">
      <c r="A47" s="1118" t="s">
        <v>134</v>
      </c>
      <c r="B47" s="406" t="s">
        <v>612</v>
      </c>
      <c r="C47" s="231"/>
      <c r="D47" s="238"/>
      <c r="E47" s="231"/>
      <c r="F47" s="344">
        <v>14.5</v>
      </c>
      <c r="G47" s="238">
        <v>0</v>
      </c>
      <c r="H47" s="346">
        <v>7.694871474399033</v>
      </c>
      <c r="I47" s="231"/>
      <c r="J47" s="238"/>
      <c r="K47" s="231"/>
      <c r="L47" s="344"/>
      <c r="M47" s="238"/>
      <c r="N47" s="346"/>
      <c r="O47" s="231"/>
      <c r="P47" s="238"/>
      <c r="Q47" s="231"/>
      <c r="R47" s="344"/>
      <c r="S47" s="238"/>
      <c r="T47" s="346"/>
      <c r="U47" s="231"/>
      <c r="V47" s="238"/>
      <c r="W47" s="231"/>
      <c r="X47" s="344"/>
      <c r="Y47" s="238"/>
      <c r="Z47" s="346"/>
    </row>
    <row r="48" spans="1:26" ht="11.25">
      <c r="A48" s="1118"/>
      <c r="B48" s="406" t="s">
        <v>613</v>
      </c>
      <c r="C48" s="231"/>
      <c r="D48" s="238"/>
      <c r="E48" s="231"/>
      <c r="F48" s="344">
        <v>7.36</v>
      </c>
      <c r="G48" s="238">
        <v>0</v>
      </c>
      <c r="H48" s="346">
        <v>9.784193642461359</v>
      </c>
      <c r="I48" s="231"/>
      <c r="J48" s="238"/>
      <c r="K48" s="231"/>
      <c r="L48" s="344"/>
      <c r="M48" s="238"/>
      <c r="N48" s="346"/>
      <c r="O48" s="231"/>
      <c r="P48" s="238"/>
      <c r="Q48" s="231"/>
      <c r="R48" s="344"/>
      <c r="S48" s="238"/>
      <c r="T48" s="346"/>
      <c r="U48" s="231"/>
      <c r="V48" s="238"/>
      <c r="W48" s="231"/>
      <c r="X48" s="344"/>
      <c r="Y48" s="238"/>
      <c r="Z48" s="346"/>
    </row>
    <row r="49" spans="1:26" ht="11.25">
      <c r="A49" s="1118"/>
      <c r="B49" s="406" t="s">
        <v>614</v>
      </c>
      <c r="C49" s="231"/>
      <c r="D49" s="238"/>
      <c r="E49" s="231"/>
      <c r="F49" s="344">
        <v>14.5</v>
      </c>
      <c r="G49" s="238">
        <v>0</v>
      </c>
      <c r="H49" s="346">
        <v>29.210931966837478</v>
      </c>
      <c r="I49" s="231"/>
      <c r="J49" s="238"/>
      <c r="K49" s="231"/>
      <c r="L49" s="344"/>
      <c r="M49" s="238"/>
      <c r="N49" s="346"/>
      <c r="O49" s="231"/>
      <c r="P49" s="238"/>
      <c r="Q49" s="231"/>
      <c r="R49" s="344"/>
      <c r="S49" s="238"/>
      <c r="T49" s="346"/>
      <c r="U49" s="231"/>
      <c r="V49" s="238"/>
      <c r="W49" s="231"/>
      <c r="X49" s="344"/>
      <c r="Y49" s="238"/>
      <c r="Z49" s="346"/>
    </row>
    <row r="50" spans="1:26" ht="11.25">
      <c r="A50" s="1118"/>
      <c r="B50" s="406" t="s">
        <v>436</v>
      </c>
      <c r="C50" s="231"/>
      <c r="D50" s="238"/>
      <c r="E50" s="231"/>
      <c r="F50" s="344">
        <v>14.5</v>
      </c>
      <c r="G50" s="238">
        <v>0</v>
      </c>
      <c r="H50" s="346">
        <v>7.859434237386993</v>
      </c>
      <c r="I50" s="231"/>
      <c r="J50" s="238"/>
      <c r="K50" s="231"/>
      <c r="L50" s="344"/>
      <c r="M50" s="238"/>
      <c r="N50" s="346"/>
      <c r="O50" s="231"/>
      <c r="P50" s="238"/>
      <c r="Q50" s="231"/>
      <c r="R50" s="344"/>
      <c r="S50" s="238"/>
      <c r="T50" s="346"/>
      <c r="U50" s="231"/>
      <c r="V50" s="238"/>
      <c r="W50" s="231"/>
      <c r="X50" s="344"/>
      <c r="Y50" s="238"/>
      <c r="Z50" s="346"/>
    </row>
    <row r="51" spans="1:26" ht="11.25">
      <c r="A51" s="1118"/>
      <c r="B51" s="406" t="s">
        <v>615</v>
      </c>
      <c r="C51" s="231"/>
      <c r="D51" s="238"/>
      <c r="E51" s="231"/>
      <c r="F51" s="344">
        <v>14.5</v>
      </c>
      <c r="G51" s="238">
        <v>0</v>
      </c>
      <c r="H51" s="346">
        <v>9.571720201641462</v>
      </c>
      <c r="I51" s="231"/>
      <c r="J51" s="238"/>
      <c r="K51" s="231"/>
      <c r="L51" s="344"/>
      <c r="M51" s="238"/>
      <c r="N51" s="346"/>
      <c r="O51" s="231"/>
      <c r="P51" s="238"/>
      <c r="Q51" s="231"/>
      <c r="R51" s="344"/>
      <c r="S51" s="238"/>
      <c r="T51" s="346"/>
      <c r="U51" s="231"/>
      <c r="V51" s="238"/>
      <c r="W51" s="231"/>
      <c r="X51" s="344"/>
      <c r="Y51" s="238"/>
      <c r="Z51" s="346"/>
    </row>
    <row r="52" spans="1:26" ht="12" thickBot="1">
      <c r="A52" s="1118"/>
      <c r="B52" s="406" t="s">
        <v>616</v>
      </c>
      <c r="C52" s="231"/>
      <c r="D52" s="238"/>
      <c r="E52" s="231"/>
      <c r="F52" s="344">
        <v>10.5</v>
      </c>
      <c r="G52" s="238">
        <v>0</v>
      </c>
      <c r="H52" s="346">
        <v>18.374786485022707</v>
      </c>
      <c r="I52" s="231"/>
      <c r="J52" s="238"/>
      <c r="K52" s="231"/>
      <c r="L52" s="344"/>
      <c r="M52" s="238"/>
      <c r="N52" s="346"/>
      <c r="O52" s="231"/>
      <c r="P52" s="238"/>
      <c r="Q52" s="231"/>
      <c r="R52" s="344"/>
      <c r="S52" s="238"/>
      <c r="T52" s="346"/>
      <c r="U52" s="231"/>
      <c r="V52" s="238"/>
      <c r="W52" s="231"/>
      <c r="X52" s="344"/>
      <c r="Y52" s="238"/>
      <c r="Z52" s="346"/>
    </row>
    <row r="53" spans="1:26" ht="11.25">
      <c r="A53" s="1117" t="s">
        <v>252</v>
      </c>
      <c r="B53" s="419" t="s">
        <v>617</v>
      </c>
      <c r="C53" s="352"/>
      <c r="D53" s="345"/>
      <c r="E53" s="352"/>
      <c r="F53" s="353">
        <v>9.08</v>
      </c>
      <c r="G53" s="345">
        <v>0</v>
      </c>
      <c r="H53" s="354">
        <v>37.38729909839279</v>
      </c>
      <c r="I53" s="352"/>
      <c r="J53" s="345"/>
      <c r="K53" s="352"/>
      <c r="L53" s="353"/>
      <c r="M53" s="345"/>
      <c r="N53" s="354"/>
      <c r="O53" s="352"/>
      <c r="P53" s="345"/>
      <c r="Q53" s="352"/>
      <c r="R53" s="353"/>
      <c r="S53" s="345"/>
      <c r="T53" s="354"/>
      <c r="U53" s="352"/>
      <c r="V53" s="345"/>
      <c r="W53" s="352"/>
      <c r="X53" s="353"/>
      <c r="Y53" s="345"/>
      <c r="Z53" s="354"/>
    </row>
    <row r="54" spans="1:26" ht="12" thickBot="1">
      <c r="A54" s="1119"/>
      <c r="B54" s="410" t="s">
        <v>618</v>
      </c>
      <c r="C54" s="355"/>
      <c r="D54" s="357"/>
      <c r="E54" s="355"/>
      <c r="F54" s="356">
        <v>14.1</v>
      </c>
      <c r="G54" s="357">
        <v>0</v>
      </c>
      <c r="H54" s="358">
        <v>48.53782830262642</v>
      </c>
      <c r="I54" s="355"/>
      <c r="J54" s="357"/>
      <c r="K54" s="355"/>
      <c r="L54" s="356"/>
      <c r="M54" s="357"/>
      <c r="N54" s="358"/>
      <c r="O54" s="355"/>
      <c r="P54" s="357"/>
      <c r="Q54" s="355"/>
      <c r="R54" s="356"/>
      <c r="S54" s="357"/>
      <c r="T54" s="358"/>
      <c r="U54" s="355"/>
      <c r="V54" s="357"/>
      <c r="W54" s="355"/>
      <c r="X54" s="356"/>
      <c r="Y54" s="357"/>
      <c r="Z54" s="358"/>
    </row>
    <row r="55" spans="1:26" ht="11.25">
      <c r="A55" s="1117" t="s">
        <v>140</v>
      </c>
      <c r="B55" s="419" t="s">
        <v>438</v>
      </c>
      <c r="C55" s="352"/>
      <c r="D55" s="345"/>
      <c r="E55" s="352"/>
      <c r="F55" s="353">
        <v>8.5</v>
      </c>
      <c r="G55" s="345">
        <v>0</v>
      </c>
      <c r="H55" s="354">
        <v>50.999338859787414</v>
      </c>
      <c r="I55" s="352">
        <v>8</v>
      </c>
      <c r="J55" s="345">
        <v>0</v>
      </c>
      <c r="K55" s="352">
        <v>2.211173622922936</v>
      </c>
      <c r="L55" s="353"/>
      <c r="M55" s="345"/>
      <c r="N55" s="354"/>
      <c r="O55" s="352"/>
      <c r="P55" s="345"/>
      <c r="Q55" s="352"/>
      <c r="R55" s="353"/>
      <c r="S55" s="345"/>
      <c r="T55" s="354"/>
      <c r="U55" s="352"/>
      <c r="V55" s="345"/>
      <c r="W55" s="352"/>
      <c r="X55" s="353"/>
      <c r="Y55" s="345"/>
      <c r="Z55" s="354"/>
    </row>
    <row r="56" spans="1:26" ht="11.25">
      <c r="A56" s="1118"/>
      <c r="B56" s="406" t="s">
        <v>532</v>
      </c>
      <c r="C56" s="231"/>
      <c r="D56" s="238"/>
      <c r="E56" s="231"/>
      <c r="F56" s="344">
        <v>11.25</v>
      </c>
      <c r="G56" s="238">
        <v>0</v>
      </c>
      <c r="H56" s="346">
        <v>21.720998830290394</v>
      </c>
      <c r="I56" s="231"/>
      <c r="J56" s="238"/>
      <c r="K56" s="231"/>
      <c r="L56" s="344"/>
      <c r="M56" s="238"/>
      <c r="N56" s="346"/>
      <c r="O56" s="231"/>
      <c r="P56" s="238"/>
      <c r="Q56" s="231"/>
      <c r="R56" s="344"/>
      <c r="S56" s="238"/>
      <c r="T56" s="346"/>
      <c r="U56" s="231"/>
      <c r="V56" s="238"/>
      <c r="W56" s="231"/>
      <c r="X56" s="344"/>
      <c r="Y56" s="238"/>
      <c r="Z56" s="346"/>
    </row>
    <row r="57" spans="1:26" ht="12" thickBot="1">
      <c r="A57" s="1119"/>
      <c r="B57" s="410" t="s">
        <v>533</v>
      </c>
      <c r="C57" s="355"/>
      <c r="D57" s="357"/>
      <c r="E57" s="355"/>
      <c r="F57" s="356">
        <v>10.5</v>
      </c>
      <c r="G57" s="357">
        <v>0</v>
      </c>
      <c r="H57" s="358">
        <v>4.635610028988456</v>
      </c>
      <c r="I57" s="355">
        <v>8</v>
      </c>
      <c r="J57" s="357">
        <v>1.2</v>
      </c>
      <c r="K57" s="355">
        <v>38.178725631296615</v>
      </c>
      <c r="L57" s="356"/>
      <c r="M57" s="357"/>
      <c r="N57" s="358"/>
      <c r="O57" s="355"/>
      <c r="P57" s="357"/>
      <c r="Q57" s="355"/>
      <c r="R57" s="356"/>
      <c r="S57" s="357"/>
      <c r="T57" s="358"/>
      <c r="U57" s="355"/>
      <c r="V57" s="357"/>
      <c r="W57" s="355"/>
      <c r="X57" s="356"/>
      <c r="Y57" s="357"/>
      <c r="Z57" s="358"/>
    </row>
    <row r="58" spans="1:26" ht="11.25">
      <c r="A58" s="1118" t="s">
        <v>193</v>
      </c>
      <c r="B58" s="406" t="s">
        <v>619</v>
      </c>
      <c r="C58" s="231"/>
      <c r="D58" s="238"/>
      <c r="E58" s="231"/>
      <c r="F58" s="344">
        <v>12.5</v>
      </c>
      <c r="G58" s="238">
        <v>0</v>
      </c>
      <c r="H58" s="346">
        <v>12.191536454031912</v>
      </c>
      <c r="I58" s="231"/>
      <c r="J58" s="238"/>
      <c r="K58" s="231"/>
      <c r="L58" s="344"/>
      <c r="M58" s="238"/>
      <c r="N58" s="346"/>
      <c r="O58" s="231"/>
      <c r="P58" s="238"/>
      <c r="Q58" s="231"/>
      <c r="R58" s="344"/>
      <c r="S58" s="238"/>
      <c r="T58" s="346"/>
      <c r="U58" s="231"/>
      <c r="V58" s="238"/>
      <c r="W58" s="231"/>
      <c r="X58" s="344"/>
      <c r="Y58" s="238"/>
      <c r="Z58" s="346"/>
    </row>
    <row r="59" spans="1:26" ht="11.25">
      <c r="A59" s="1118"/>
      <c r="B59" s="406" t="s">
        <v>620</v>
      </c>
      <c r="C59" s="231"/>
      <c r="D59" s="238"/>
      <c r="E59" s="231"/>
      <c r="F59" s="344">
        <v>12.5</v>
      </c>
      <c r="G59" s="238">
        <v>0</v>
      </c>
      <c r="H59" s="346">
        <v>39.81368306299759</v>
      </c>
      <c r="I59" s="231"/>
      <c r="J59" s="238"/>
      <c r="K59" s="231"/>
      <c r="L59" s="344"/>
      <c r="M59" s="238"/>
      <c r="N59" s="346"/>
      <c r="O59" s="231"/>
      <c r="P59" s="238"/>
      <c r="Q59" s="231"/>
      <c r="R59" s="344"/>
      <c r="S59" s="238"/>
      <c r="T59" s="346"/>
      <c r="U59" s="231"/>
      <c r="V59" s="238"/>
      <c r="W59" s="231"/>
      <c r="X59" s="344"/>
      <c r="Y59" s="238"/>
      <c r="Z59" s="346"/>
    </row>
    <row r="60" spans="1:26" ht="11.25">
      <c r="A60" s="1118"/>
      <c r="B60" s="406" t="s">
        <v>621</v>
      </c>
      <c r="C60" s="231"/>
      <c r="D60" s="238"/>
      <c r="E60" s="231"/>
      <c r="F60" s="344">
        <v>12.5</v>
      </c>
      <c r="G60" s="238">
        <v>0</v>
      </c>
      <c r="H60" s="346">
        <v>20.007598031118892</v>
      </c>
      <c r="I60" s="231"/>
      <c r="J60" s="238"/>
      <c r="K60" s="231"/>
      <c r="L60" s="344"/>
      <c r="M60" s="238"/>
      <c r="N60" s="346"/>
      <c r="O60" s="231"/>
      <c r="P60" s="238"/>
      <c r="Q60" s="231"/>
      <c r="R60" s="344"/>
      <c r="S60" s="238"/>
      <c r="T60" s="346"/>
      <c r="U60" s="231"/>
      <c r="V60" s="238"/>
      <c r="W60" s="231"/>
      <c r="X60" s="344"/>
      <c r="Y60" s="238"/>
      <c r="Z60" s="346"/>
    </row>
    <row r="61" spans="1:26" ht="12" thickBot="1">
      <c r="A61" s="1119"/>
      <c r="B61" s="410" t="s">
        <v>622</v>
      </c>
      <c r="C61" s="355"/>
      <c r="D61" s="357"/>
      <c r="E61" s="355"/>
      <c r="F61" s="356">
        <v>12.5</v>
      </c>
      <c r="G61" s="357">
        <v>0</v>
      </c>
      <c r="H61" s="358">
        <v>11.081563212315418</v>
      </c>
      <c r="I61" s="355"/>
      <c r="J61" s="357"/>
      <c r="K61" s="355"/>
      <c r="L61" s="356"/>
      <c r="M61" s="357"/>
      <c r="N61" s="358"/>
      <c r="O61" s="355"/>
      <c r="P61" s="357"/>
      <c r="Q61" s="355"/>
      <c r="R61" s="356"/>
      <c r="S61" s="357"/>
      <c r="T61" s="358"/>
      <c r="U61" s="355"/>
      <c r="V61" s="357"/>
      <c r="W61" s="355"/>
      <c r="X61" s="356"/>
      <c r="Y61" s="357"/>
      <c r="Z61" s="358"/>
    </row>
    <row r="62" spans="1:26" ht="11.25">
      <c r="A62" s="1117" t="s">
        <v>131</v>
      </c>
      <c r="B62" s="419" t="s">
        <v>441</v>
      </c>
      <c r="C62" s="352"/>
      <c r="D62" s="345"/>
      <c r="E62" s="352"/>
      <c r="F62" s="353"/>
      <c r="G62" s="345"/>
      <c r="H62" s="354"/>
      <c r="I62" s="352"/>
      <c r="J62" s="345"/>
      <c r="K62" s="352"/>
      <c r="L62" s="353"/>
      <c r="M62" s="345"/>
      <c r="N62" s="354"/>
      <c r="O62" s="352"/>
      <c r="P62" s="345"/>
      <c r="Q62" s="352"/>
      <c r="R62" s="353"/>
      <c r="S62" s="345"/>
      <c r="T62" s="354"/>
      <c r="U62" s="352">
        <v>10.16</v>
      </c>
      <c r="V62" s="345">
        <v>0</v>
      </c>
      <c r="W62" s="352">
        <v>11.033665939963106</v>
      </c>
      <c r="X62" s="353"/>
      <c r="Y62" s="345"/>
      <c r="Z62" s="354"/>
    </row>
    <row r="63" spans="1:26" ht="12" thickBot="1">
      <c r="A63" s="1119"/>
      <c r="B63" s="410" t="s">
        <v>623</v>
      </c>
      <c r="C63" s="355"/>
      <c r="D63" s="357"/>
      <c r="E63" s="355"/>
      <c r="F63" s="356"/>
      <c r="G63" s="357"/>
      <c r="H63" s="358"/>
      <c r="I63" s="355"/>
      <c r="J63" s="357"/>
      <c r="K63" s="355"/>
      <c r="L63" s="356"/>
      <c r="M63" s="357"/>
      <c r="N63" s="358"/>
      <c r="O63" s="355"/>
      <c r="P63" s="357"/>
      <c r="Q63" s="355"/>
      <c r="R63" s="356"/>
      <c r="S63" s="357"/>
      <c r="T63" s="358"/>
      <c r="U63" s="355">
        <v>10.5</v>
      </c>
      <c r="V63" s="357">
        <v>0</v>
      </c>
      <c r="W63" s="355">
        <v>6.220652356196545</v>
      </c>
      <c r="X63" s="356"/>
      <c r="Y63" s="357"/>
      <c r="Z63" s="358"/>
    </row>
    <row r="64" spans="1:27" ht="12">
      <c r="A64" s="468"/>
      <c r="B64" s="22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20"/>
    </row>
    <row r="65" spans="1:27" ht="12">
      <c r="A65" s="468"/>
      <c r="B65" s="22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20"/>
    </row>
    <row r="66" spans="1:27" ht="12">
      <c r="A66" s="468"/>
      <c r="B66" s="22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20"/>
    </row>
    <row r="67" spans="1:27" ht="12">
      <c r="A67" s="468"/>
      <c r="B67" s="22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20"/>
    </row>
    <row r="68" spans="1:27" ht="12">
      <c r="A68" s="468"/>
      <c r="B68" s="22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20"/>
    </row>
    <row r="69" spans="1:27" ht="12">
      <c r="A69" s="468"/>
      <c r="B69" s="22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20"/>
    </row>
    <row r="70" spans="1:27" ht="12">
      <c r="A70" s="468"/>
      <c r="B70" s="22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20"/>
    </row>
    <row r="71" spans="1:27" ht="12">
      <c r="A71" s="468"/>
      <c r="B71" s="22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20"/>
    </row>
    <row r="72" spans="1:27" ht="12">
      <c r="A72" s="468"/>
      <c r="B72" s="22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20"/>
    </row>
    <row r="73" spans="1:27" ht="12" thickBot="1">
      <c r="A73" s="468"/>
      <c r="B73" s="22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20"/>
    </row>
    <row r="74" spans="1:27" ht="12">
      <c r="A74" s="1173" t="s">
        <v>885</v>
      </c>
      <c r="B74" s="1159"/>
      <c r="C74" s="1159"/>
      <c r="D74" s="1159"/>
      <c r="E74" s="1159"/>
      <c r="F74" s="1159"/>
      <c r="G74" s="1159"/>
      <c r="H74" s="1159"/>
      <c r="I74" s="1159"/>
      <c r="J74" s="1159"/>
      <c r="K74" s="1159"/>
      <c r="L74" s="1159"/>
      <c r="M74" s="1159"/>
      <c r="N74" s="1159"/>
      <c r="O74" s="1159"/>
      <c r="P74" s="1159"/>
      <c r="Q74" s="1159"/>
      <c r="R74" s="1159"/>
      <c r="S74" s="1159"/>
      <c r="T74" s="1159"/>
      <c r="U74" s="1159"/>
      <c r="V74" s="1159"/>
      <c r="W74" s="1159"/>
      <c r="X74" s="1159"/>
      <c r="Y74" s="1159"/>
      <c r="Z74" s="1214"/>
      <c r="AA74" s="220"/>
    </row>
    <row r="75" spans="1:26" ht="12">
      <c r="A75" s="1184" t="s">
        <v>40</v>
      </c>
      <c r="B75" s="1186"/>
      <c r="C75" s="1185" t="s">
        <v>518</v>
      </c>
      <c r="D75" s="1185"/>
      <c r="E75" s="1186"/>
      <c r="F75" s="1184" t="s">
        <v>374</v>
      </c>
      <c r="G75" s="1185"/>
      <c r="H75" s="1186"/>
      <c r="I75" s="1185" t="s">
        <v>21</v>
      </c>
      <c r="J75" s="1185"/>
      <c r="K75" s="1186"/>
      <c r="L75" s="1184" t="s">
        <v>376</v>
      </c>
      <c r="M75" s="1185"/>
      <c r="N75" s="1186"/>
      <c r="O75" s="1185" t="s">
        <v>578</v>
      </c>
      <c r="P75" s="1185"/>
      <c r="Q75" s="1186"/>
      <c r="R75" s="1184" t="s">
        <v>377</v>
      </c>
      <c r="S75" s="1185"/>
      <c r="T75" s="1186"/>
      <c r="U75" s="1185" t="s">
        <v>579</v>
      </c>
      <c r="V75" s="1185"/>
      <c r="W75" s="1186"/>
      <c r="X75" s="1184" t="s">
        <v>427</v>
      </c>
      <c r="Y75" s="1185"/>
      <c r="Z75" s="1186"/>
    </row>
    <row r="76" spans="1:26" ht="12">
      <c r="A76" s="1178" t="s">
        <v>47</v>
      </c>
      <c r="B76" s="1215" t="s">
        <v>378</v>
      </c>
      <c r="C76" s="399" t="s">
        <v>379</v>
      </c>
      <c r="D76" s="255" t="s">
        <v>580</v>
      </c>
      <c r="E76" s="334" t="s">
        <v>170</v>
      </c>
      <c r="F76" s="398" t="s">
        <v>379</v>
      </c>
      <c r="G76" s="255" t="s">
        <v>580</v>
      </c>
      <c r="H76" s="334" t="s">
        <v>170</v>
      </c>
      <c r="I76" s="399" t="s">
        <v>379</v>
      </c>
      <c r="J76" s="255" t="s">
        <v>580</v>
      </c>
      <c r="K76" s="334" t="s">
        <v>170</v>
      </c>
      <c r="L76" s="398" t="s">
        <v>379</v>
      </c>
      <c r="M76" s="255" t="s">
        <v>580</v>
      </c>
      <c r="N76" s="334" t="s">
        <v>170</v>
      </c>
      <c r="O76" s="399" t="s">
        <v>379</v>
      </c>
      <c r="P76" s="255" t="s">
        <v>580</v>
      </c>
      <c r="Q76" s="334" t="s">
        <v>170</v>
      </c>
      <c r="R76" s="398" t="s">
        <v>379</v>
      </c>
      <c r="S76" s="255" t="s">
        <v>580</v>
      </c>
      <c r="T76" s="334" t="s">
        <v>170</v>
      </c>
      <c r="U76" s="399" t="s">
        <v>379</v>
      </c>
      <c r="V76" s="255" t="s">
        <v>580</v>
      </c>
      <c r="W76" s="334" t="s">
        <v>170</v>
      </c>
      <c r="X76" s="398" t="s">
        <v>379</v>
      </c>
      <c r="Y76" s="255" t="s">
        <v>580</v>
      </c>
      <c r="Z76" s="334" t="s">
        <v>170</v>
      </c>
    </row>
    <row r="77" spans="1:26" ht="11.25">
      <c r="A77" s="1179"/>
      <c r="B77" s="1217"/>
      <c r="C77" s="403" t="s">
        <v>49</v>
      </c>
      <c r="D77" s="401" t="s">
        <v>49</v>
      </c>
      <c r="E77" s="402" t="s">
        <v>49</v>
      </c>
      <c r="F77" s="400" t="s">
        <v>49</v>
      </c>
      <c r="G77" s="401" t="s">
        <v>49</v>
      </c>
      <c r="H77" s="402" t="s">
        <v>49</v>
      </c>
      <c r="I77" s="403" t="s">
        <v>49</v>
      </c>
      <c r="J77" s="401" t="s">
        <v>49</v>
      </c>
      <c r="K77" s="402" t="s">
        <v>49</v>
      </c>
      <c r="L77" s="400" t="s">
        <v>49</v>
      </c>
      <c r="M77" s="401" t="s">
        <v>49</v>
      </c>
      <c r="N77" s="402" t="s">
        <v>49</v>
      </c>
      <c r="O77" s="403" t="s">
        <v>49</v>
      </c>
      <c r="P77" s="401" t="s">
        <v>49</v>
      </c>
      <c r="Q77" s="402" t="s">
        <v>49</v>
      </c>
      <c r="R77" s="400" t="s">
        <v>49</v>
      </c>
      <c r="S77" s="401" t="s">
        <v>49</v>
      </c>
      <c r="T77" s="402" t="s">
        <v>49</v>
      </c>
      <c r="U77" s="403" t="s">
        <v>49</v>
      </c>
      <c r="V77" s="401" t="s">
        <v>49</v>
      </c>
      <c r="W77" s="402" t="s">
        <v>49</v>
      </c>
      <c r="X77" s="400" t="s">
        <v>49</v>
      </c>
      <c r="Y77" s="401" t="s">
        <v>49</v>
      </c>
      <c r="Z77" s="402" t="s">
        <v>49</v>
      </c>
    </row>
    <row r="78" spans="1:26" ht="11.25">
      <c r="A78" s="1178">
        <v>541</v>
      </c>
      <c r="B78" s="406" t="s">
        <v>624</v>
      </c>
      <c r="C78" s="231"/>
      <c r="D78" s="238"/>
      <c r="E78" s="231"/>
      <c r="F78" s="344"/>
      <c r="G78" s="238"/>
      <c r="H78" s="346"/>
      <c r="I78" s="231"/>
      <c r="J78" s="238"/>
      <c r="K78" s="231"/>
      <c r="L78" s="344"/>
      <c r="M78" s="238"/>
      <c r="N78" s="346"/>
      <c r="O78" s="231"/>
      <c r="P78" s="238"/>
      <c r="Q78" s="231"/>
      <c r="R78" s="344"/>
      <c r="S78" s="238"/>
      <c r="T78" s="346"/>
      <c r="U78" s="231">
        <v>12.5</v>
      </c>
      <c r="V78" s="238">
        <v>0</v>
      </c>
      <c r="W78" s="231">
        <v>6.410363910783162</v>
      </c>
      <c r="X78" s="344"/>
      <c r="Y78" s="238"/>
      <c r="Z78" s="346"/>
    </row>
    <row r="79" spans="1:26" ht="12.75" customHeight="1">
      <c r="A79" s="1118"/>
      <c r="B79" s="406" t="s">
        <v>442</v>
      </c>
      <c r="C79" s="231"/>
      <c r="D79" s="238"/>
      <c r="E79" s="231"/>
      <c r="F79" s="344"/>
      <c r="G79" s="238"/>
      <c r="H79" s="346"/>
      <c r="I79" s="231"/>
      <c r="J79" s="238"/>
      <c r="K79" s="231"/>
      <c r="L79" s="344"/>
      <c r="M79" s="238"/>
      <c r="N79" s="346"/>
      <c r="O79" s="231"/>
      <c r="P79" s="238"/>
      <c r="Q79" s="231"/>
      <c r="R79" s="344"/>
      <c r="S79" s="238"/>
      <c r="T79" s="346"/>
      <c r="U79" s="231">
        <v>12.79</v>
      </c>
      <c r="V79" s="238">
        <v>0</v>
      </c>
      <c r="W79" s="231">
        <v>6.15566828777461</v>
      </c>
      <c r="X79" s="344"/>
      <c r="Y79" s="238"/>
      <c r="Z79" s="346"/>
    </row>
    <row r="80" spans="1:26" ht="13.5" customHeight="1" thickBot="1">
      <c r="A80" s="1119"/>
      <c r="B80" s="410" t="s">
        <v>443</v>
      </c>
      <c r="C80" s="355"/>
      <c r="D80" s="357"/>
      <c r="E80" s="355"/>
      <c r="F80" s="356"/>
      <c r="G80" s="357"/>
      <c r="H80" s="358"/>
      <c r="I80" s="355"/>
      <c r="J80" s="357"/>
      <c r="K80" s="355"/>
      <c r="L80" s="356"/>
      <c r="M80" s="357"/>
      <c r="N80" s="358"/>
      <c r="O80" s="355"/>
      <c r="P80" s="357"/>
      <c r="Q80" s="355"/>
      <c r="R80" s="356"/>
      <c r="S80" s="357"/>
      <c r="T80" s="358"/>
      <c r="U80" s="355">
        <v>13.17</v>
      </c>
      <c r="V80" s="357">
        <v>0</v>
      </c>
      <c r="W80" s="355">
        <v>53.65273352339427</v>
      </c>
      <c r="X80" s="356"/>
      <c r="Y80" s="357"/>
      <c r="Z80" s="358"/>
    </row>
    <row r="81" spans="1:26" ht="11.25">
      <c r="A81" s="1118" t="s">
        <v>248</v>
      </c>
      <c r="B81" s="406" t="s">
        <v>625</v>
      </c>
      <c r="C81" s="231"/>
      <c r="D81" s="238"/>
      <c r="E81" s="231"/>
      <c r="F81" s="344"/>
      <c r="G81" s="238"/>
      <c r="H81" s="346"/>
      <c r="I81" s="231"/>
      <c r="J81" s="238"/>
      <c r="K81" s="231"/>
      <c r="L81" s="344"/>
      <c r="M81" s="238"/>
      <c r="N81" s="346"/>
      <c r="O81" s="231">
        <v>16.75</v>
      </c>
      <c r="P81" s="238">
        <v>0</v>
      </c>
      <c r="Q81" s="231">
        <v>10.224071972085593</v>
      </c>
      <c r="R81" s="344"/>
      <c r="S81" s="238"/>
      <c r="T81" s="346"/>
      <c r="U81" s="231">
        <v>20.5</v>
      </c>
      <c r="V81" s="238">
        <v>0</v>
      </c>
      <c r="W81" s="231">
        <v>8.637770897832818</v>
      </c>
      <c r="X81" s="344"/>
      <c r="Y81" s="238"/>
      <c r="Z81" s="346"/>
    </row>
    <row r="82" spans="1:26" ht="11.25">
      <c r="A82" s="1118"/>
      <c r="B82" s="406" t="s">
        <v>626</v>
      </c>
      <c r="C82" s="231"/>
      <c r="D82" s="238"/>
      <c r="E82" s="231"/>
      <c r="F82" s="344"/>
      <c r="G82" s="238"/>
      <c r="H82" s="346"/>
      <c r="I82" s="231"/>
      <c r="J82" s="238"/>
      <c r="K82" s="231"/>
      <c r="L82" s="344"/>
      <c r="M82" s="238"/>
      <c r="N82" s="346"/>
      <c r="O82" s="231">
        <v>13</v>
      </c>
      <c r="P82" s="238">
        <v>0</v>
      </c>
      <c r="Q82" s="231">
        <v>20.645730861394878</v>
      </c>
      <c r="R82" s="344"/>
      <c r="S82" s="238"/>
      <c r="T82" s="346"/>
      <c r="U82" s="231">
        <v>20.5</v>
      </c>
      <c r="V82" s="238">
        <v>0</v>
      </c>
      <c r="W82" s="231">
        <v>20.09006473402758</v>
      </c>
      <c r="X82" s="344"/>
      <c r="Y82" s="238"/>
      <c r="Z82" s="346"/>
    </row>
    <row r="83" spans="1:26" ht="11.25">
      <c r="A83" s="1118"/>
      <c r="B83" s="406" t="s">
        <v>627</v>
      </c>
      <c r="C83" s="231"/>
      <c r="D83" s="238"/>
      <c r="E83" s="231"/>
      <c r="F83" s="344"/>
      <c r="G83" s="238"/>
      <c r="H83" s="346"/>
      <c r="I83" s="231"/>
      <c r="J83" s="238"/>
      <c r="K83" s="231"/>
      <c r="L83" s="344"/>
      <c r="M83" s="238"/>
      <c r="N83" s="346"/>
      <c r="O83" s="231">
        <v>20.5</v>
      </c>
      <c r="P83" s="238">
        <v>0</v>
      </c>
      <c r="Q83" s="231">
        <v>32.635473157607095</v>
      </c>
      <c r="R83" s="344"/>
      <c r="S83" s="238"/>
      <c r="T83" s="346"/>
      <c r="U83" s="231">
        <v>20.5</v>
      </c>
      <c r="V83" s="238">
        <v>0</v>
      </c>
      <c r="W83" s="231">
        <v>27.590768364762177</v>
      </c>
      <c r="X83" s="344"/>
      <c r="Y83" s="238"/>
      <c r="Z83" s="346"/>
    </row>
    <row r="84" spans="1:26" ht="12" thickBot="1">
      <c r="A84" s="1119"/>
      <c r="B84" s="410" t="s">
        <v>628</v>
      </c>
      <c r="C84" s="355"/>
      <c r="D84" s="357"/>
      <c r="E84" s="355"/>
      <c r="F84" s="356"/>
      <c r="G84" s="357"/>
      <c r="H84" s="358"/>
      <c r="I84" s="355"/>
      <c r="J84" s="357"/>
      <c r="K84" s="355"/>
      <c r="L84" s="356"/>
      <c r="M84" s="357"/>
      <c r="N84" s="358"/>
      <c r="O84" s="355">
        <v>16.75</v>
      </c>
      <c r="P84" s="357">
        <v>0</v>
      </c>
      <c r="Q84" s="355">
        <v>14.995585824189684</v>
      </c>
      <c r="R84" s="356"/>
      <c r="S84" s="357"/>
      <c r="T84" s="358"/>
      <c r="U84" s="355">
        <v>20.5</v>
      </c>
      <c r="V84" s="357">
        <v>0</v>
      </c>
      <c r="W84" s="355">
        <v>20.140726146918098</v>
      </c>
      <c r="X84" s="356"/>
      <c r="Y84" s="357"/>
      <c r="Z84" s="358"/>
    </row>
    <row r="85" spans="1:26" ht="11.25">
      <c r="A85" s="1118" t="s">
        <v>122</v>
      </c>
      <c r="B85" s="406" t="s">
        <v>447</v>
      </c>
      <c r="C85" s="231"/>
      <c r="D85" s="238"/>
      <c r="E85" s="231"/>
      <c r="F85" s="344"/>
      <c r="G85" s="238"/>
      <c r="H85" s="346"/>
      <c r="I85" s="231">
        <v>8</v>
      </c>
      <c r="J85" s="238">
        <v>1.76</v>
      </c>
      <c r="K85" s="231">
        <v>8.091975345580755</v>
      </c>
      <c r="L85" s="344"/>
      <c r="M85" s="238"/>
      <c r="N85" s="346"/>
      <c r="O85" s="231"/>
      <c r="P85" s="238"/>
      <c r="Q85" s="231"/>
      <c r="R85" s="344"/>
      <c r="S85" s="238"/>
      <c r="T85" s="346"/>
      <c r="U85" s="231">
        <v>9.5</v>
      </c>
      <c r="V85" s="238">
        <v>0</v>
      </c>
      <c r="W85" s="231">
        <v>20.44525587225462</v>
      </c>
      <c r="X85" s="344"/>
      <c r="Y85" s="238"/>
      <c r="Z85" s="346"/>
    </row>
    <row r="86" spans="1:26" ht="11.25">
      <c r="A86" s="1118"/>
      <c r="B86" s="406" t="s">
        <v>561</v>
      </c>
      <c r="C86" s="231"/>
      <c r="D86" s="238"/>
      <c r="E86" s="231"/>
      <c r="F86" s="344"/>
      <c r="G86" s="238"/>
      <c r="H86" s="346"/>
      <c r="I86" s="231">
        <v>8</v>
      </c>
      <c r="J86" s="238">
        <v>1.2</v>
      </c>
      <c r="K86" s="231">
        <v>4.271138770869487</v>
      </c>
      <c r="L86" s="344"/>
      <c r="M86" s="238"/>
      <c r="N86" s="346"/>
      <c r="O86" s="231"/>
      <c r="P86" s="238"/>
      <c r="Q86" s="231"/>
      <c r="R86" s="344"/>
      <c r="S86" s="238"/>
      <c r="T86" s="346"/>
      <c r="U86" s="231">
        <v>7.88</v>
      </c>
      <c r="V86" s="238">
        <v>0</v>
      </c>
      <c r="W86" s="231">
        <v>5.70603302632296</v>
      </c>
      <c r="X86" s="344"/>
      <c r="Y86" s="238"/>
      <c r="Z86" s="346"/>
    </row>
    <row r="87" spans="1:26" ht="11.25">
      <c r="A87" s="1118"/>
      <c r="B87" s="406" t="s">
        <v>448</v>
      </c>
      <c r="C87" s="231"/>
      <c r="D87" s="238"/>
      <c r="E87" s="231"/>
      <c r="F87" s="344"/>
      <c r="G87" s="238"/>
      <c r="H87" s="346"/>
      <c r="I87" s="231">
        <v>8</v>
      </c>
      <c r="J87" s="238">
        <v>0</v>
      </c>
      <c r="K87" s="231">
        <v>29.73191311112441</v>
      </c>
      <c r="L87" s="344"/>
      <c r="M87" s="238"/>
      <c r="N87" s="346"/>
      <c r="O87" s="231"/>
      <c r="P87" s="238"/>
      <c r="Q87" s="231"/>
      <c r="R87" s="344"/>
      <c r="S87" s="238"/>
      <c r="T87" s="346"/>
      <c r="U87" s="231">
        <v>10</v>
      </c>
      <c r="V87" s="238">
        <v>0</v>
      </c>
      <c r="W87" s="231">
        <v>8.270205460788054</v>
      </c>
      <c r="X87" s="344"/>
      <c r="Y87" s="238"/>
      <c r="Z87" s="346"/>
    </row>
    <row r="88" spans="1:26" ht="11.25">
      <c r="A88" s="1118"/>
      <c r="B88" s="406" t="s">
        <v>450</v>
      </c>
      <c r="C88" s="231"/>
      <c r="D88" s="238"/>
      <c r="E88" s="231"/>
      <c r="F88" s="344"/>
      <c r="G88" s="238"/>
      <c r="H88" s="346"/>
      <c r="I88" s="231">
        <v>8</v>
      </c>
      <c r="J88" s="238">
        <v>0.88</v>
      </c>
      <c r="K88" s="231">
        <v>4.888995272574951</v>
      </c>
      <c r="L88" s="344"/>
      <c r="M88" s="238"/>
      <c r="N88" s="346"/>
      <c r="O88" s="231"/>
      <c r="P88" s="238"/>
      <c r="Q88" s="231"/>
      <c r="R88" s="344"/>
      <c r="S88" s="238"/>
      <c r="T88" s="346"/>
      <c r="U88" s="231">
        <v>14</v>
      </c>
      <c r="V88" s="238">
        <v>0</v>
      </c>
      <c r="W88" s="231">
        <v>7.398223336421602</v>
      </c>
      <c r="X88" s="344"/>
      <c r="Y88" s="238"/>
      <c r="Z88" s="346"/>
    </row>
    <row r="89" spans="1:26" ht="11.25">
      <c r="A89" s="1118"/>
      <c r="B89" s="406" t="s">
        <v>629</v>
      </c>
      <c r="C89" s="231"/>
      <c r="D89" s="238"/>
      <c r="E89" s="231"/>
      <c r="F89" s="344"/>
      <c r="G89" s="238"/>
      <c r="H89" s="346"/>
      <c r="I89" s="231">
        <v>8</v>
      </c>
      <c r="J89" s="238">
        <v>1.48</v>
      </c>
      <c r="K89" s="231">
        <v>5.542756268326253</v>
      </c>
      <c r="L89" s="344"/>
      <c r="M89" s="238"/>
      <c r="N89" s="346"/>
      <c r="O89" s="231"/>
      <c r="P89" s="238"/>
      <c r="Q89" s="231"/>
      <c r="R89" s="344"/>
      <c r="S89" s="238"/>
      <c r="T89" s="346"/>
      <c r="U89" s="231">
        <v>8.67</v>
      </c>
      <c r="V89" s="238">
        <v>0</v>
      </c>
      <c r="W89" s="231">
        <v>1.5668428797209657</v>
      </c>
      <c r="X89" s="344"/>
      <c r="Y89" s="238"/>
      <c r="Z89" s="346"/>
    </row>
    <row r="90" spans="1:26" ht="11.25">
      <c r="A90" s="1118"/>
      <c r="B90" s="406" t="s">
        <v>451</v>
      </c>
      <c r="C90" s="231"/>
      <c r="D90" s="238"/>
      <c r="E90" s="231"/>
      <c r="F90" s="344"/>
      <c r="G90" s="238"/>
      <c r="H90" s="346"/>
      <c r="I90" s="231">
        <v>8</v>
      </c>
      <c r="J90" s="238">
        <v>1.1733</v>
      </c>
      <c r="K90" s="231">
        <v>7.349949135300101</v>
      </c>
      <c r="L90" s="344"/>
      <c r="M90" s="238"/>
      <c r="N90" s="346"/>
      <c r="O90" s="231"/>
      <c r="P90" s="238"/>
      <c r="Q90" s="231"/>
      <c r="R90" s="344"/>
      <c r="S90" s="238"/>
      <c r="T90" s="346"/>
      <c r="U90" s="231">
        <v>8.67</v>
      </c>
      <c r="V90" s="238">
        <v>0</v>
      </c>
      <c r="W90" s="231">
        <v>8.28383018148128</v>
      </c>
      <c r="X90" s="344"/>
      <c r="Y90" s="238"/>
      <c r="Z90" s="346"/>
    </row>
    <row r="91" spans="1:26" ht="11.25">
      <c r="A91" s="1118"/>
      <c r="B91" s="406" t="s">
        <v>511</v>
      </c>
      <c r="C91" s="231"/>
      <c r="D91" s="238"/>
      <c r="E91" s="231"/>
      <c r="F91" s="344"/>
      <c r="G91" s="238"/>
      <c r="H91" s="346"/>
      <c r="I91" s="231">
        <v>8</v>
      </c>
      <c r="J91" s="238">
        <v>1.76</v>
      </c>
      <c r="K91" s="231">
        <v>2.917240141224343</v>
      </c>
      <c r="L91" s="344"/>
      <c r="M91" s="238"/>
      <c r="N91" s="346"/>
      <c r="O91" s="231"/>
      <c r="P91" s="238"/>
      <c r="Q91" s="231"/>
      <c r="R91" s="344"/>
      <c r="S91" s="238"/>
      <c r="T91" s="346"/>
      <c r="U91" s="231">
        <v>16.5</v>
      </c>
      <c r="V91" s="238">
        <v>0</v>
      </c>
      <c r="W91" s="231">
        <v>5.3109161262194124</v>
      </c>
      <c r="X91" s="344"/>
      <c r="Y91" s="238"/>
      <c r="Z91" s="346"/>
    </row>
    <row r="92" spans="1:26" ht="11.25">
      <c r="A92" s="1118"/>
      <c r="B92" s="406" t="s">
        <v>453</v>
      </c>
      <c r="C92" s="231"/>
      <c r="D92" s="238"/>
      <c r="E92" s="231"/>
      <c r="F92" s="344"/>
      <c r="G92" s="238"/>
      <c r="H92" s="346"/>
      <c r="I92" s="231">
        <v>8</v>
      </c>
      <c r="J92" s="238">
        <v>1.76</v>
      </c>
      <c r="K92" s="231">
        <v>8.672431332655137</v>
      </c>
      <c r="L92" s="344"/>
      <c r="M92" s="238"/>
      <c r="N92" s="346"/>
      <c r="O92" s="231"/>
      <c r="P92" s="238"/>
      <c r="Q92" s="231"/>
      <c r="R92" s="344"/>
      <c r="S92" s="238"/>
      <c r="T92" s="346"/>
      <c r="U92" s="231">
        <v>15</v>
      </c>
      <c r="V92" s="238">
        <v>0</v>
      </c>
      <c r="W92" s="231">
        <v>11.199520409831598</v>
      </c>
      <c r="X92" s="344"/>
      <c r="Y92" s="238"/>
      <c r="Z92" s="346"/>
    </row>
    <row r="93" spans="1:26" ht="12" thickBot="1">
      <c r="A93" s="1118"/>
      <c r="B93" s="406" t="s">
        <v>454</v>
      </c>
      <c r="C93" s="231"/>
      <c r="D93" s="238"/>
      <c r="E93" s="231"/>
      <c r="F93" s="344"/>
      <c r="G93" s="238"/>
      <c r="H93" s="346"/>
      <c r="I93" s="231">
        <v>8</v>
      </c>
      <c r="J93" s="238">
        <v>1.64</v>
      </c>
      <c r="K93" s="231">
        <v>11.024175692657531</v>
      </c>
      <c r="L93" s="344"/>
      <c r="M93" s="238"/>
      <c r="N93" s="346"/>
      <c r="O93" s="231"/>
      <c r="P93" s="238"/>
      <c r="Q93" s="231"/>
      <c r="R93" s="344"/>
      <c r="S93" s="238"/>
      <c r="T93" s="346"/>
      <c r="U93" s="231">
        <v>12.71</v>
      </c>
      <c r="V93" s="238">
        <v>0</v>
      </c>
      <c r="W93" s="231">
        <v>14.532127091394626</v>
      </c>
      <c r="X93" s="344"/>
      <c r="Y93" s="238"/>
      <c r="Z93" s="346"/>
    </row>
    <row r="94" spans="1:26" ht="11.25">
      <c r="A94" s="1117" t="s">
        <v>125</v>
      </c>
      <c r="B94" s="419" t="s">
        <v>458</v>
      </c>
      <c r="C94" s="352"/>
      <c r="D94" s="345"/>
      <c r="E94" s="352"/>
      <c r="F94" s="353">
        <v>13.33</v>
      </c>
      <c r="G94" s="345">
        <v>0</v>
      </c>
      <c r="H94" s="354">
        <v>62.93658631577483</v>
      </c>
      <c r="I94" s="352">
        <v>8</v>
      </c>
      <c r="J94" s="345">
        <v>0.9867</v>
      </c>
      <c r="K94" s="352">
        <v>29.88240092447828</v>
      </c>
      <c r="L94" s="353"/>
      <c r="M94" s="345"/>
      <c r="N94" s="354"/>
      <c r="O94" s="352">
        <v>7.56</v>
      </c>
      <c r="P94" s="345">
        <v>0</v>
      </c>
      <c r="Q94" s="352">
        <v>11.903121000295362</v>
      </c>
      <c r="R94" s="353"/>
      <c r="S94" s="345"/>
      <c r="T94" s="354"/>
      <c r="U94" s="352">
        <v>14.55</v>
      </c>
      <c r="V94" s="345">
        <v>0</v>
      </c>
      <c r="W94" s="352">
        <v>30.36401660958385</v>
      </c>
      <c r="X94" s="353"/>
      <c r="Y94" s="345"/>
      <c r="Z94" s="354"/>
    </row>
    <row r="95" spans="1:26" ht="11.25">
      <c r="A95" s="1118"/>
      <c r="B95" s="406" t="s">
        <v>459</v>
      </c>
      <c r="C95" s="231"/>
      <c r="D95" s="238"/>
      <c r="E95" s="231"/>
      <c r="F95" s="344"/>
      <c r="G95" s="238"/>
      <c r="H95" s="346"/>
      <c r="I95" s="231">
        <v>8</v>
      </c>
      <c r="J95" s="238">
        <v>1.056</v>
      </c>
      <c r="K95" s="231">
        <v>4.850112160967983</v>
      </c>
      <c r="L95" s="344"/>
      <c r="M95" s="238"/>
      <c r="N95" s="346"/>
      <c r="O95" s="231">
        <v>7.43</v>
      </c>
      <c r="P95" s="238">
        <v>0</v>
      </c>
      <c r="Q95" s="231">
        <v>6.753962784286699</v>
      </c>
      <c r="R95" s="344"/>
      <c r="S95" s="238"/>
      <c r="T95" s="346"/>
      <c r="U95" s="231">
        <v>13.78</v>
      </c>
      <c r="V95" s="238">
        <v>0</v>
      </c>
      <c r="W95" s="231">
        <v>6.243748673961144</v>
      </c>
      <c r="X95" s="344"/>
      <c r="Y95" s="238"/>
      <c r="Z95" s="346"/>
    </row>
    <row r="96" spans="1:26" ht="11.25">
      <c r="A96" s="1118"/>
      <c r="B96" s="406" t="s">
        <v>460</v>
      </c>
      <c r="C96" s="231"/>
      <c r="D96" s="238"/>
      <c r="E96" s="231"/>
      <c r="F96" s="344">
        <v>12.5</v>
      </c>
      <c r="G96" s="238">
        <v>0</v>
      </c>
      <c r="H96" s="346">
        <v>34.75581767348699</v>
      </c>
      <c r="I96" s="231">
        <v>8</v>
      </c>
      <c r="J96" s="238">
        <v>1.024</v>
      </c>
      <c r="K96" s="231">
        <v>62.055604649581944</v>
      </c>
      <c r="L96" s="344"/>
      <c r="M96" s="238"/>
      <c r="N96" s="346"/>
      <c r="O96" s="231">
        <v>10.21</v>
      </c>
      <c r="P96" s="238">
        <v>0</v>
      </c>
      <c r="Q96" s="231">
        <v>76.5235797971842</v>
      </c>
      <c r="R96" s="344"/>
      <c r="S96" s="238"/>
      <c r="T96" s="346"/>
      <c r="U96" s="231">
        <v>13.75</v>
      </c>
      <c r="V96" s="238">
        <v>0</v>
      </c>
      <c r="W96" s="231">
        <v>57.53038523323129</v>
      </c>
      <c r="X96" s="344"/>
      <c r="Y96" s="238"/>
      <c r="Z96" s="346"/>
    </row>
    <row r="97" spans="1:26" ht="12" thickBot="1">
      <c r="A97" s="1119"/>
      <c r="B97" s="410" t="s">
        <v>630</v>
      </c>
      <c r="C97" s="355"/>
      <c r="D97" s="357"/>
      <c r="E97" s="355"/>
      <c r="F97" s="356">
        <v>15</v>
      </c>
      <c r="G97" s="357">
        <v>0</v>
      </c>
      <c r="H97" s="358">
        <v>1.0765999471436718</v>
      </c>
      <c r="I97" s="355">
        <v>8</v>
      </c>
      <c r="J97" s="357">
        <v>1.76</v>
      </c>
      <c r="K97" s="355">
        <v>0.9414723676160697</v>
      </c>
      <c r="L97" s="356"/>
      <c r="M97" s="357"/>
      <c r="N97" s="358"/>
      <c r="O97" s="355">
        <v>15</v>
      </c>
      <c r="P97" s="357">
        <v>0</v>
      </c>
      <c r="Q97" s="355">
        <v>4.671655016244954</v>
      </c>
      <c r="R97" s="356"/>
      <c r="S97" s="357"/>
      <c r="T97" s="358"/>
      <c r="U97" s="355">
        <v>15</v>
      </c>
      <c r="V97" s="357">
        <v>0</v>
      </c>
      <c r="W97" s="355">
        <v>4.767677992301397</v>
      </c>
      <c r="X97" s="356"/>
      <c r="Y97" s="357"/>
      <c r="Z97" s="358"/>
    </row>
    <row r="98" spans="1:26" ht="11.25">
      <c r="A98" s="1118" t="s">
        <v>137</v>
      </c>
      <c r="B98" s="406" t="s">
        <v>461</v>
      </c>
      <c r="C98" s="231"/>
      <c r="D98" s="238"/>
      <c r="E98" s="231"/>
      <c r="F98" s="344">
        <v>16.5</v>
      </c>
      <c r="G98" s="238">
        <v>0</v>
      </c>
      <c r="H98" s="346">
        <v>9.675577362321294</v>
      </c>
      <c r="I98" s="231">
        <v>8</v>
      </c>
      <c r="J98" s="238">
        <v>1.76</v>
      </c>
      <c r="K98" s="231">
        <v>2.4140772698628146</v>
      </c>
      <c r="L98" s="344"/>
      <c r="M98" s="238"/>
      <c r="N98" s="346"/>
      <c r="O98" s="231"/>
      <c r="P98" s="238"/>
      <c r="Q98" s="231"/>
      <c r="R98" s="344"/>
      <c r="S98" s="238"/>
      <c r="T98" s="346"/>
      <c r="U98" s="231">
        <v>16.5</v>
      </c>
      <c r="V98" s="238">
        <v>0</v>
      </c>
      <c r="W98" s="231">
        <v>1.18788219582484</v>
      </c>
      <c r="X98" s="344"/>
      <c r="Y98" s="238"/>
      <c r="Z98" s="346"/>
    </row>
    <row r="99" spans="1:26" ht="11.25">
      <c r="A99" s="1118"/>
      <c r="B99" s="406" t="s">
        <v>631</v>
      </c>
      <c r="C99" s="231"/>
      <c r="D99" s="238"/>
      <c r="E99" s="231"/>
      <c r="F99" s="344">
        <v>16.5</v>
      </c>
      <c r="G99" s="238">
        <v>0</v>
      </c>
      <c r="H99" s="346">
        <v>12.439725911513408</v>
      </c>
      <c r="I99" s="231">
        <v>8</v>
      </c>
      <c r="J99" s="238">
        <v>1.76</v>
      </c>
      <c r="K99" s="231">
        <v>1.0906975616850065</v>
      </c>
      <c r="L99" s="344"/>
      <c r="M99" s="238"/>
      <c r="N99" s="346"/>
      <c r="O99" s="231"/>
      <c r="P99" s="238"/>
      <c r="Q99" s="231"/>
      <c r="R99" s="344"/>
      <c r="S99" s="238"/>
      <c r="T99" s="346"/>
      <c r="U99" s="231"/>
      <c r="V99" s="238"/>
      <c r="W99" s="231"/>
      <c r="X99" s="344"/>
      <c r="Y99" s="238"/>
      <c r="Z99" s="346"/>
    </row>
    <row r="100" spans="1:26" ht="11.25">
      <c r="A100" s="1118"/>
      <c r="B100" s="406" t="s">
        <v>543</v>
      </c>
      <c r="C100" s="231"/>
      <c r="D100" s="238"/>
      <c r="E100" s="231"/>
      <c r="F100" s="344">
        <v>16.5</v>
      </c>
      <c r="G100" s="238">
        <v>0</v>
      </c>
      <c r="H100" s="346">
        <v>0.9495812537010406</v>
      </c>
      <c r="I100" s="231">
        <v>8</v>
      </c>
      <c r="J100" s="238">
        <v>1.76</v>
      </c>
      <c r="K100" s="231">
        <v>7.988753696252848</v>
      </c>
      <c r="L100" s="344"/>
      <c r="M100" s="238"/>
      <c r="N100" s="346"/>
      <c r="O100" s="231"/>
      <c r="P100" s="238"/>
      <c r="Q100" s="231"/>
      <c r="R100" s="344"/>
      <c r="S100" s="238"/>
      <c r="T100" s="346"/>
      <c r="U100" s="231">
        <v>16.5</v>
      </c>
      <c r="V100" s="238">
        <v>0</v>
      </c>
      <c r="W100" s="231">
        <v>6.786392071413509</v>
      </c>
      <c r="X100" s="344"/>
      <c r="Y100" s="238"/>
      <c r="Z100" s="346"/>
    </row>
    <row r="101" spans="1:26" ht="11.25">
      <c r="A101" s="1118"/>
      <c r="B101" s="406" t="s">
        <v>632</v>
      </c>
      <c r="C101" s="231"/>
      <c r="D101" s="238"/>
      <c r="E101" s="231"/>
      <c r="F101" s="344">
        <v>16.5</v>
      </c>
      <c r="G101" s="238">
        <v>0</v>
      </c>
      <c r="H101" s="346">
        <v>6.399627781067592</v>
      </c>
      <c r="I101" s="231">
        <v>8</v>
      </c>
      <c r="J101" s="238">
        <v>1.76</v>
      </c>
      <c r="K101" s="231">
        <v>2.2104803916816134</v>
      </c>
      <c r="L101" s="344"/>
      <c r="M101" s="238"/>
      <c r="N101" s="346"/>
      <c r="O101" s="231"/>
      <c r="P101" s="238"/>
      <c r="Q101" s="231"/>
      <c r="R101" s="344"/>
      <c r="S101" s="238"/>
      <c r="T101" s="346"/>
      <c r="U101" s="231">
        <v>15</v>
      </c>
      <c r="V101" s="238">
        <v>0</v>
      </c>
      <c r="W101" s="231">
        <v>7.011316510859633</v>
      </c>
      <c r="X101" s="344"/>
      <c r="Y101" s="238"/>
      <c r="Z101" s="346"/>
    </row>
    <row r="102" spans="1:26" ht="11.25">
      <c r="A102" s="1118"/>
      <c r="B102" s="406" t="s">
        <v>562</v>
      </c>
      <c r="C102" s="231"/>
      <c r="D102" s="238"/>
      <c r="E102" s="231"/>
      <c r="F102" s="344">
        <v>14.5</v>
      </c>
      <c r="G102" s="238">
        <v>0</v>
      </c>
      <c r="H102" s="346">
        <v>25.439895101937232</v>
      </c>
      <c r="I102" s="231">
        <v>8</v>
      </c>
      <c r="J102" s="238">
        <v>0.56</v>
      </c>
      <c r="K102" s="231">
        <v>20.888070192447525</v>
      </c>
      <c r="L102" s="344"/>
      <c r="M102" s="238"/>
      <c r="N102" s="346"/>
      <c r="O102" s="231"/>
      <c r="P102" s="238"/>
      <c r="Q102" s="231"/>
      <c r="R102" s="344"/>
      <c r="S102" s="238"/>
      <c r="T102" s="346"/>
      <c r="U102" s="231">
        <v>14.5</v>
      </c>
      <c r="V102" s="238">
        <v>0</v>
      </c>
      <c r="W102" s="231">
        <v>8.504955366556548</v>
      </c>
      <c r="X102" s="344"/>
      <c r="Y102" s="238"/>
      <c r="Z102" s="346"/>
    </row>
    <row r="103" spans="1:26" ht="11.25">
      <c r="A103" s="1118"/>
      <c r="B103" s="406" t="s">
        <v>463</v>
      </c>
      <c r="C103" s="231"/>
      <c r="D103" s="238"/>
      <c r="E103" s="231"/>
      <c r="F103" s="344">
        <v>14.5</v>
      </c>
      <c r="G103" s="238">
        <v>0</v>
      </c>
      <c r="H103" s="346">
        <v>2.023940444970815</v>
      </c>
      <c r="I103" s="231">
        <v>8</v>
      </c>
      <c r="J103" s="238">
        <v>1.76</v>
      </c>
      <c r="K103" s="231">
        <v>15.201900237529692</v>
      </c>
      <c r="L103" s="344"/>
      <c r="M103" s="238"/>
      <c r="N103" s="346"/>
      <c r="O103" s="231"/>
      <c r="P103" s="238"/>
      <c r="Q103" s="231"/>
      <c r="R103" s="344"/>
      <c r="S103" s="238"/>
      <c r="T103" s="346"/>
      <c r="U103" s="231">
        <v>16.5</v>
      </c>
      <c r="V103" s="238">
        <v>0</v>
      </c>
      <c r="W103" s="231">
        <v>2.9099599353342236</v>
      </c>
      <c r="X103" s="344"/>
      <c r="Y103" s="238"/>
      <c r="Z103" s="346"/>
    </row>
    <row r="104" spans="1:26" ht="11.25">
      <c r="A104" s="1118"/>
      <c r="B104" s="406" t="s">
        <v>563</v>
      </c>
      <c r="C104" s="231"/>
      <c r="D104" s="238"/>
      <c r="E104" s="231"/>
      <c r="F104" s="344">
        <v>14.5</v>
      </c>
      <c r="G104" s="238">
        <v>0</v>
      </c>
      <c r="H104" s="346">
        <v>8.941713898993317</v>
      </c>
      <c r="I104" s="231"/>
      <c r="J104" s="238"/>
      <c r="K104" s="231"/>
      <c r="L104" s="344"/>
      <c r="M104" s="238"/>
      <c r="N104" s="346"/>
      <c r="O104" s="231"/>
      <c r="P104" s="238"/>
      <c r="Q104" s="231"/>
      <c r="R104" s="344"/>
      <c r="S104" s="238"/>
      <c r="T104" s="346"/>
      <c r="U104" s="231">
        <v>6</v>
      </c>
      <c r="V104" s="238">
        <v>0</v>
      </c>
      <c r="W104" s="231">
        <v>32.68433260701483</v>
      </c>
      <c r="X104" s="344"/>
      <c r="Y104" s="238"/>
      <c r="Z104" s="346"/>
    </row>
    <row r="105" spans="1:26" ht="11.25">
      <c r="A105" s="1118"/>
      <c r="B105" s="406" t="s">
        <v>633</v>
      </c>
      <c r="C105" s="231"/>
      <c r="D105" s="238"/>
      <c r="E105" s="231"/>
      <c r="F105" s="344">
        <v>3</v>
      </c>
      <c r="G105" s="238">
        <v>0</v>
      </c>
      <c r="H105" s="346">
        <v>13.385077404618897</v>
      </c>
      <c r="I105" s="231">
        <v>8</v>
      </c>
      <c r="J105" s="238">
        <v>1.68</v>
      </c>
      <c r="K105" s="231">
        <v>5.148092491153231</v>
      </c>
      <c r="L105" s="344"/>
      <c r="M105" s="238"/>
      <c r="N105" s="346"/>
      <c r="O105" s="231"/>
      <c r="P105" s="238"/>
      <c r="Q105" s="231"/>
      <c r="R105" s="344"/>
      <c r="S105" s="238"/>
      <c r="T105" s="346"/>
      <c r="U105" s="231">
        <v>10.5</v>
      </c>
      <c r="V105" s="238">
        <v>0</v>
      </c>
      <c r="W105" s="231">
        <v>4.614465453011879</v>
      </c>
      <c r="X105" s="344"/>
      <c r="Y105" s="238"/>
      <c r="Z105" s="346"/>
    </row>
    <row r="106" spans="1:26" ht="12" thickBot="1">
      <c r="A106" s="1118"/>
      <c r="B106" s="406" t="s">
        <v>465</v>
      </c>
      <c r="C106" s="231"/>
      <c r="D106" s="238"/>
      <c r="E106" s="231"/>
      <c r="F106" s="344">
        <v>10.8</v>
      </c>
      <c r="G106" s="238">
        <v>0</v>
      </c>
      <c r="H106" s="346">
        <v>5.678453599526267</v>
      </c>
      <c r="I106" s="231">
        <v>8</v>
      </c>
      <c r="J106" s="238">
        <v>1.7231</v>
      </c>
      <c r="K106" s="231">
        <v>25.105434097629555</v>
      </c>
      <c r="L106" s="344"/>
      <c r="M106" s="238"/>
      <c r="N106" s="346"/>
      <c r="O106" s="231"/>
      <c r="P106" s="238"/>
      <c r="Q106" s="231"/>
      <c r="R106" s="344"/>
      <c r="S106" s="238"/>
      <c r="T106" s="346"/>
      <c r="U106" s="231">
        <v>10.21</v>
      </c>
      <c r="V106" s="238">
        <v>0</v>
      </c>
      <c r="W106" s="231">
        <v>22.907148379841146</v>
      </c>
      <c r="X106" s="344"/>
      <c r="Y106" s="238"/>
      <c r="Z106" s="346"/>
    </row>
    <row r="107" spans="1:26" ht="12" thickBot="1">
      <c r="A107" s="411" t="s">
        <v>259</v>
      </c>
      <c r="B107" s="415" t="s">
        <v>634</v>
      </c>
      <c r="C107" s="348"/>
      <c r="D107" s="350"/>
      <c r="E107" s="348"/>
      <c r="F107" s="349"/>
      <c r="G107" s="350"/>
      <c r="H107" s="351"/>
      <c r="I107" s="348"/>
      <c r="J107" s="350"/>
      <c r="K107" s="348"/>
      <c r="L107" s="349"/>
      <c r="M107" s="350"/>
      <c r="N107" s="351"/>
      <c r="O107" s="348"/>
      <c r="P107" s="350"/>
      <c r="Q107" s="348"/>
      <c r="R107" s="349"/>
      <c r="S107" s="350"/>
      <c r="T107" s="351"/>
      <c r="U107" s="348">
        <v>12.5</v>
      </c>
      <c r="V107" s="350">
        <v>0</v>
      </c>
      <c r="W107" s="348">
        <v>94.23341590971648</v>
      </c>
      <c r="X107" s="349"/>
      <c r="Y107" s="350"/>
      <c r="Z107" s="382"/>
    </row>
    <row r="108" spans="1:26" ht="11.25">
      <c r="A108" s="1118" t="s">
        <v>146</v>
      </c>
      <c r="B108" s="406" t="s">
        <v>466</v>
      </c>
      <c r="C108" s="231"/>
      <c r="D108" s="238"/>
      <c r="E108" s="231"/>
      <c r="F108" s="344">
        <v>18.5</v>
      </c>
      <c r="G108" s="238">
        <v>0</v>
      </c>
      <c r="H108" s="346">
        <v>47.69215705473416</v>
      </c>
      <c r="I108" s="231"/>
      <c r="J108" s="238"/>
      <c r="K108" s="231"/>
      <c r="L108" s="344"/>
      <c r="M108" s="238"/>
      <c r="N108" s="346"/>
      <c r="O108" s="231">
        <v>12.5</v>
      </c>
      <c r="P108" s="238">
        <v>0</v>
      </c>
      <c r="Q108" s="231">
        <v>29.218540509480945</v>
      </c>
      <c r="R108" s="344"/>
      <c r="S108" s="238"/>
      <c r="T108" s="346"/>
      <c r="U108" s="231"/>
      <c r="V108" s="238"/>
      <c r="W108" s="231"/>
      <c r="X108" s="344"/>
      <c r="Y108" s="238"/>
      <c r="Z108" s="346"/>
    </row>
    <row r="109" spans="1:26" ht="11.25">
      <c r="A109" s="1118"/>
      <c r="B109" s="406" t="s">
        <v>467</v>
      </c>
      <c r="C109" s="231"/>
      <c r="D109" s="238"/>
      <c r="E109" s="231"/>
      <c r="F109" s="344">
        <v>18.5</v>
      </c>
      <c r="G109" s="238">
        <v>0</v>
      </c>
      <c r="H109" s="346">
        <v>33.13228238519534</v>
      </c>
      <c r="I109" s="231"/>
      <c r="J109" s="238"/>
      <c r="K109" s="231"/>
      <c r="L109" s="344"/>
      <c r="M109" s="238"/>
      <c r="N109" s="346"/>
      <c r="O109" s="231">
        <v>12.5</v>
      </c>
      <c r="P109" s="238">
        <v>0</v>
      </c>
      <c r="Q109" s="231">
        <v>55.75560237502394</v>
      </c>
      <c r="R109" s="344"/>
      <c r="S109" s="238"/>
      <c r="T109" s="346"/>
      <c r="U109" s="231"/>
      <c r="V109" s="238"/>
      <c r="W109" s="231"/>
      <c r="X109" s="344"/>
      <c r="Y109" s="238"/>
      <c r="Z109" s="346"/>
    </row>
    <row r="110" spans="1:26" ht="11.25">
      <c r="A110" s="1118"/>
      <c r="B110" s="406" t="s">
        <v>635</v>
      </c>
      <c r="C110" s="231"/>
      <c r="D110" s="238"/>
      <c r="E110" s="231"/>
      <c r="F110" s="344">
        <v>12.9</v>
      </c>
      <c r="G110" s="238">
        <v>0</v>
      </c>
      <c r="H110" s="346">
        <v>11.537256437873298</v>
      </c>
      <c r="I110" s="231"/>
      <c r="J110" s="238"/>
      <c r="K110" s="231"/>
      <c r="L110" s="344"/>
      <c r="M110" s="238"/>
      <c r="N110" s="346"/>
      <c r="O110" s="231">
        <v>10.5</v>
      </c>
      <c r="P110" s="238">
        <v>0</v>
      </c>
      <c r="Q110" s="231">
        <v>7.584753878567324</v>
      </c>
      <c r="R110" s="344"/>
      <c r="S110" s="238"/>
      <c r="T110" s="346"/>
      <c r="U110" s="231"/>
      <c r="V110" s="238"/>
      <c r="W110" s="231"/>
      <c r="X110" s="344"/>
      <c r="Y110" s="238"/>
      <c r="Z110" s="346"/>
    </row>
    <row r="111" spans="1:26" ht="12" thickBot="1">
      <c r="A111" s="1118"/>
      <c r="B111" s="406" t="s">
        <v>636</v>
      </c>
      <c r="C111" s="231"/>
      <c r="D111" s="238"/>
      <c r="E111" s="231"/>
      <c r="F111" s="344">
        <v>18.5</v>
      </c>
      <c r="G111" s="238">
        <v>0</v>
      </c>
      <c r="H111" s="346">
        <v>5.518456868696759</v>
      </c>
      <c r="I111" s="231"/>
      <c r="J111" s="238"/>
      <c r="K111" s="231"/>
      <c r="L111" s="344"/>
      <c r="M111" s="238"/>
      <c r="N111" s="346"/>
      <c r="O111" s="231">
        <v>12.5</v>
      </c>
      <c r="P111" s="238">
        <v>0</v>
      </c>
      <c r="Q111" s="231">
        <v>1.1444167783949435</v>
      </c>
      <c r="R111" s="344"/>
      <c r="S111" s="238"/>
      <c r="T111" s="346"/>
      <c r="U111" s="231"/>
      <c r="V111" s="238"/>
      <c r="W111" s="231"/>
      <c r="X111" s="344"/>
      <c r="Y111" s="238"/>
      <c r="Z111" s="346"/>
    </row>
    <row r="112" spans="1:26" ht="11.25">
      <c r="A112" s="1117" t="s">
        <v>143</v>
      </c>
      <c r="B112" s="419" t="s">
        <v>637</v>
      </c>
      <c r="C112" s="352"/>
      <c r="D112" s="345"/>
      <c r="E112" s="352"/>
      <c r="F112" s="353">
        <v>12.5</v>
      </c>
      <c r="G112" s="345">
        <v>0</v>
      </c>
      <c r="H112" s="354">
        <v>8.352467082142354</v>
      </c>
      <c r="I112" s="352"/>
      <c r="J112" s="345"/>
      <c r="K112" s="352"/>
      <c r="L112" s="353"/>
      <c r="M112" s="345"/>
      <c r="N112" s="354"/>
      <c r="O112" s="352"/>
      <c r="P112" s="345"/>
      <c r="Q112" s="352"/>
      <c r="R112" s="353"/>
      <c r="S112" s="345"/>
      <c r="T112" s="354"/>
      <c r="U112" s="352"/>
      <c r="V112" s="345"/>
      <c r="W112" s="352"/>
      <c r="X112" s="353"/>
      <c r="Y112" s="345"/>
      <c r="Z112" s="354"/>
    </row>
    <row r="113" spans="1:26" ht="11.25">
      <c r="A113" s="1118"/>
      <c r="B113" s="406" t="s">
        <v>638</v>
      </c>
      <c r="C113" s="231"/>
      <c r="D113" s="238"/>
      <c r="E113" s="231"/>
      <c r="F113" s="344">
        <v>12.5</v>
      </c>
      <c r="G113" s="238">
        <v>0</v>
      </c>
      <c r="H113" s="346">
        <v>16.559673867203973</v>
      </c>
      <c r="I113" s="231"/>
      <c r="J113" s="238"/>
      <c r="K113" s="231"/>
      <c r="L113" s="344"/>
      <c r="M113" s="238"/>
      <c r="N113" s="346"/>
      <c r="O113" s="231"/>
      <c r="P113" s="238"/>
      <c r="Q113" s="231"/>
      <c r="R113" s="344"/>
      <c r="S113" s="238"/>
      <c r="T113" s="346"/>
      <c r="U113" s="231"/>
      <c r="V113" s="238"/>
      <c r="W113" s="231"/>
      <c r="X113" s="344"/>
      <c r="Y113" s="238"/>
      <c r="Z113" s="346"/>
    </row>
    <row r="114" spans="1:26" ht="11.25">
      <c r="A114" s="1118"/>
      <c r="B114" s="406" t="s">
        <v>514</v>
      </c>
      <c r="C114" s="231"/>
      <c r="D114" s="238"/>
      <c r="E114" s="231"/>
      <c r="F114" s="344">
        <v>12.5</v>
      </c>
      <c r="G114" s="238">
        <v>0</v>
      </c>
      <c r="H114" s="346">
        <v>21.601611920715992</v>
      </c>
      <c r="I114" s="231"/>
      <c r="J114" s="238"/>
      <c r="K114" s="231"/>
      <c r="L114" s="344"/>
      <c r="M114" s="238"/>
      <c r="N114" s="346"/>
      <c r="O114" s="231"/>
      <c r="P114" s="238"/>
      <c r="Q114" s="231"/>
      <c r="R114" s="344"/>
      <c r="S114" s="238"/>
      <c r="T114" s="346"/>
      <c r="U114" s="231"/>
      <c r="V114" s="238"/>
      <c r="W114" s="231"/>
      <c r="X114" s="344"/>
      <c r="Y114" s="238"/>
      <c r="Z114" s="346"/>
    </row>
    <row r="115" spans="1:26" ht="11.25">
      <c r="A115" s="1118"/>
      <c r="B115" s="406" t="s">
        <v>469</v>
      </c>
      <c r="C115" s="231"/>
      <c r="D115" s="238"/>
      <c r="E115" s="231"/>
      <c r="F115" s="344">
        <v>13</v>
      </c>
      <c r="G115" s="238">
        <v>0</v>
      </c>
      <c r="H115" s="346">
        <v>3.132468019305562</v>
      </c>
      <c r="I115" s="231">
        <v>8</v>
      </c>
      <c r="J115" s="238">
        <v>1.76</v>
      </c>
      <c r="K115" s="231">
        <v>7.621824239900042</v>
      </c>
      <c r="L115" s="344"/>
      <c r="M115" s="238"/>
      <c r="N115" s="346"/>
      <c r="O115" s="231"/>
      <c r="P115" s="238"/>
      <c r="Q115" s="231"/>
      <c r="R115" s="344"/>
      <c r="S115" s="238"/>
      <c r="T115" s="346"/>
      <c r="U115" s="231"/>
      <c r="V115" s="238"/>
      <c r="W115" s="231"/>
      <c r="X115" s="344"/>
      <c r="Y115" s="238"/>
      <c r="Z115" s="346"/>
    </row>
    <row r="116" spans="1:26" ht="11.25">
      <c r="A116" s="1118"/>
      <c r="B116" s="406" t="s">
        <v>639</v>
      </c>
      <c r="C116" s="231"/>
      <c r="D116" s="238"/>
      <c r="E116" s="231"/>
      <c r="F116" s="344">
        <v>14.5</v>
      </c>
      <c r="G116" s="238">
        <v>0</v>
      </c>
      <c r="H116" s="346">
        <v>7.349702450681786</v>
      </c>
      <c r="I116" s="231"/>
      <c r="J116" s="238"/>
      <c r="K116" s="231"/>
      <c r="L116" s="344"/>
      <c r="M116" s="238"/>
      <c r="N116" s="346"/>
      <c r="O116" s="231"/>
      <c r="P116" s="238"/>
      <c r="Q116" s="231"/>
      <c r="R116" s="344"/>
      <c r="S116" s="238"/>
      <c r="T116" s="346"/>
      <c r="U116" s="231"/>
      <c r="V116" s="238"/>
      <c r="W116" s="231"/>
      <c r="X116" s="344"/>
      <c r="Y116" s="238"/>
      <c r="Z116" s="346"/>
    </row>
    <row r="117" spans="1:26" ht="11.25">
      <c r="A117" s="1118"/>
      <c r="B117" s="406" t="s">
        <v>475</v>
      </c>
      <c r="C117" s="231"/>
      <c r="D117" s="238"/>
      <c r="E117" s="231"/>
      <c r="F117" s="344">
        <v>14.5</v>
      </c>
      <c r="G117" s="238">
        <v>0</v>
      </c>
      <c r="H117" s="346">
        <v>11.332646080314888</v>
      </c>
      <c r="I117" s="231">
        <v>8</v>
      </c>
      <c r="J117" s="238">
        <v>1.76</v>
      </c>
      <c r="K117" s="231">
        <v>7.455226988754686</v>
      </c>
      <c r="L117" s="344"/>
      <c r="M117" s="238"/>
      <c r="N117" s="346"/>
      <c r="O117" s="231"/>
      <c r="P117" s="238"/>
      <c r="Q117" s="231"/>
      <c r="R117" s="344"/>
      <c r="S117" s="238"/>
      <c r="T117" s="346"/>
      <c r="U117" s="231"/>
      <c r="V117" s="238"/>
      <c r="W117" s="231"/>
      <c r="X117" s="344"/>
      <c r="Y117" s="238"/>
      <c r="Z117" s="346"/>
    </row>
    <row r="118" spans="1:26" ht="12" thickBot="1">
      <c r="A118" s="1119"/>
      <c r="B118" s="410" t="s">
        <v>640</v>
      </c>
      <c r="C118" s="355"/>
      <c r="D118" s="357"/>
      <c r="E118" s="355"/>
      <c r="F118" s="356">
        <v>14.5</v>
      </c>
      <c r="G118" s="357">
        <v>0</v>
      </c>
      <c r="H118" s="358">
        <v>7.647251768895553</v>
      </c>
      <c r="I118" s="355">
        <v>8</v>
      </c>
      <c r="J118" s="357">
        <v>4</v>
      </c>
      <c r="K118" s="355">
        <v>68.46314035818409</v>
      </c>
      <c r="L118" s="356"/>
      <c r="M118" s="357"/>
      <c r="N118" s="358"/>
      <c r="O118" s="355"/>
      <c r="P118" s="357"/>
      <c r="Q118" s="355"/>
      <c r="R118" s="356"/>
      <c r="S118" s="357"/>
      <c r="T118" s="358"/>
      <c r="U118" s="355"/>
      <c r="V118" s="357"/>
      <c r="W118" s="355"/>
      <c r="X118" s="356"/>
      <c r="Y118" s="357"/>
      <c r="Z118" s="358"/>
    </row>
    <row r="119" spans="1:26" ht="11.25">
      <c r="A119" s="1118" t="s">
        <v>256</v>
      </c>
      <c r="B119" s="406" t="s">
        <v>641</v>
      </c>
      <c r="C119" s="231">
        <v>10</v>
      </c>
      <c r="D119" s="238">
        <v>5</v>
      </c>
      <c r="E119" s="231">
        <v>8.21466030860393</v>
      </c>
      <c r="F119" s="344"/>
      <c r="G119" s="238"/>
      <c r="H119" s="346"/>
      <c r="I119" s="231"/>
      <c r="J119" s="238"/>
      <c r="K119" s="231"/>
      <c r="L119" s="344"/>
      <c r="M119" s="238"/>
      <c r="N119" s="346"/>
      <c r="O119" s="231"/>
      <c r="P119" s="238"/>
      <c r="Q119" s="231"/>
      <c r="R119" s="344"/>
      <c r="S119" s="238"/>
      <c r="T119" s="346"/>
      <c r="U119" s="231"/>
      <c r="V119" s="238"/>
      <c r="W119" s="231"/>
      <c r="X119" s="344">
        <v>15</v>
      </c>
      <c r="Y119" s="238">
        <v>13.2</v>
      </c>
      <c r="Z119" s="346">
        <v>18.203949147957804</v>
      </c>
    </row>
    <row r="120" spans="1:26" ht="11.25">
      <c r="A120" s="1118"/>
      <c r="B120" s="406" t="s">
        <v>642</v>
      </c>
      <c r="C120" s="231">
        <v>10</v>
      </c>
      <c r="D120" s="238">
        <v>5</v>
      </c>
      <c r="E120" s="231">
        <v>21.750413598468874</v>
      </c>
      <c r="F120" s="344"/>
      <c r="G120" s="238"/>
      <c r="H120" s="346"/>
      <c r="I120" s="231"/>
      <c r="J120" s="238"/>
      <c r="K120" s="231"/>
      <c r="L120" s="344"/>
      <c r="M120" s="238"/>
      <c r="N120" s="346"/>
      <c r="O120" s="231"/>
      <c r="P120" s="238"/>
      <c r="Q120" s="231"/>
      <c r="R120" s="344"/>
      <c r="S120" s="238"/>
      <c r="T120" s="346"/>
      <c r="U120" s="231"/>
      <c r="V120" s="238"/>
      <c r="W120" s="231"/>
      <c r="X120" s="344">
        <v>15</v>
      </c>
      <c r="Y120" s="238">
        <v>13.2</v>
      </c>
      <c r="Z120" s="346">
        <v>73.9631232530881</v>
      </c>
    </row>
    <row r="121" spans="1:26" ht="11.25">
      <c r="A121" s="1118"/>
      <c r="B121" s="406" t="s">
        <v>643</v>
      </c>
      <c r="C121" s="231">
        <v>10</v>
      </c>
      <c r="D121" s="238">
        <v>5</v>
      </c>
      <c r="E121" s="231">
        <v>48.992766081681644</v>
      </c>
      <c r="F121" s="344"/>
      <c r="G121" s="238"/>
      <c r="H121" s="346"/>
      <c r="I121" s="231"/>
      <c r="J121" s="238"/>
      <c r="K121" s="231"/>
      <c r="L121" s="344"/>
      <c r="M121" s="238"/>
      <c r="N121" s="346"/>
      <c r="O121" s="231"/>
      <c r="P121" s="238"/>
      <c r="Q121" s="231"/>
      <c r="R121" s="344"/>
      <c r="S121" s="238"/>
      <c r="T121" s="346"/>
      <c r="U121" s="231"/>
      <c r="V121" s="238"/>
      <c r="W121" s="231"/>
      <c r="X121" s="344"/>
      <c r="Y121" s="238"/>
      <c r="Z121" s="346"/>
    </row>
    <row r="122" spans="1:26" ht="11.25">
      <c r="A122" s="1118"/>
      <c r="B122" s="406" t="s">
        <v>644</v>
      </c>
      <c r="C122" s="231">
        <v>10</v>
      </c>
      <c r="D122" s="238">
        <v>0</v>
      </c>
      <c r="E122" s="231">
        <v>9.807419902466453</v>
      </c>
      <c r="F122" s="344"/>
      <c r="G122" s="238"/>
      <c r="H122" s="346"/>
      <c r="I122" s="231"/>
      <c r="J122" s="238"/>
      <c r="K122" s="231"/>
      <c r="L122" s="344"/>
      <c r="M122" s="238"/>
      <c r="N122" s="346"/>
      <c r="O122" s="231"/>
      <c r="P122" s="238"/>
      <c r="Q122" s="231"/>
      <c r="R122" s="344"/>
      <c r="S122" s="238"/>
      <c r="T122" s="346"/>
      <c r="U122" s="231"/>
      <c r="V122" s="238"/>
      <c r="W122" s="231"/>
      <c r="X122" s="344"/>
      <c r="Y122" s="238"/>
      <c r="Z122" s="346"/>
    </row>
    <row r="123" spans="1:26" ht="12" thickBot="1">
      <c r="A123" s="1118"/>
      <c r="B123" s="406" t="s">
        <v>645</v>
      </c>
      <c r="C123" s="231">
        <v>10</v>
      </c>
      <c r="D123" s="238">
        <v>5</v>
      </c>
      <c r="E123" s="231">
        <v>4.6582541278749146</v>
      </c>
      <c r="F123" s="344"/>
      <c r="G123" s="238"/>
      <c r="H123" s="346"/>
      <c r="I123" s="231"/>
      <c r="J123" s="238"/>
      <c r="K123" s="231"/>
      <c r="L123" s="344"/>
      <c r="M123" s="238"/>
      <c r="N123" s="346"/>
      <c r="O123" s="231"/>
      <c r="P123" s="238"/>
      <c r="Q123" s="231"/>
      <c r="R123" s="344"/>
      <c r="S123" s="238"/>
      <c r="T123" s="346"/>
      <c r="U123" s="231"/>
      <c r="V123" s="238"/>
      <c r="W123" s="231"/>
      <c r="X123" s="344"/>
      <c r="Y123" s="238"/>
      <c r="Z123" s="346"/>
    </row>
    <row r="124" spans="1:26" ht="11.25">
      <c r="A124" s="1117" t="s">
        <v>261</v>
      </c>
      <c r="B124" s="419" t="s">
        <v>646</v>
      </c>
      <c r="C124" s="352"/>
      <c r="D124" s="345"/>
      <c r="E124" s="352"/>
      <c r="F124" s="353">
        <v>20.5</v>
      </c>
      <c r="G124" s="345">
        <v>0</v>
      </c>
      <c r="H124" s="354">
        <v>36.241338535448456</v>
      </c>
      <c r="I124" s="352"/>
      <c r="J124" s="345"/>
      <c r="K124" s="352"/>
      <c r="L124" s="353"/>
      <c r="M124" s="345"/>
      <c r="N124" s="354"/>
      <c r="O124" s="352"/>
      <c r="P124" s="345"/>
      <c r="Q124" s="352"/>
      <c r="R124" s="353"/>
      <c r="S124" s="345"/>
      <c r="T124" s="354"/>
      <c r="U124" s="352"/>
      <c r="V124" s="345"/>
      <c r="W124" s="352"/>
      <c r="X124" s="353"/>
      <c r="Y124" s="345"/>
      <c r="Z124" s="354"/>
    </row>
    <row r="125" spans="1:26" ht="11.25">
      <c r="A125" s="1118"/>
      <c r="B125" s="406" t="s">
        <v>647</v>
      </c>
      <c r="C125" s="231"/>
      <c r="D125" s="238"/>
      <c r="E125" s="231"/>
      <c r="F125" s="344">
        <v>20.5</v>
      </c>
      <c r="G125" s="238">
        <v>0</v>
      </c>
      <c r="H125" s="346">
        <v>37.66230427803515</v>
      </c>
      <c r="I125" s="231"/>
      <c r="J125" s="238"/>
      <c r="K125" s="231"/>
      <c r="L125" s="344"/>
      <c r="M125" s="238"/>
      <c r="N125" s="346"/>
      <c r="O125" s="231"/>
      <c r="P125" s="238"/>
      <c r="Q125" s="231"/>
      <c r="R125" s="344"/>
      <c r="S125" s="238"/>
      <c r="T125" s="346"/>
      <c r="U125" s="231"/>
      <c r="V125" s="238"/>
      <c r="W125" s="231"/>
      <c r="X125" s="344"/>
      <c r="Y125" s="238"/>
      <c r="Z125" s="346"/>
    </row>
    <row r="126" spans="1:26" ht="11.25">
      <c r="A126" s="1118"/>
      <c r="B126" s="406" t="s">
        <v>648</v>
      </c>
      <c r="C126" s="231"/>
      <c r="D126" s="238"/>
      <c r="E126" s="231"/>
      <c r="F126" s="344">
        <v>18.64</v>
      </c>
      <c r="G126" s="238">
        <v>0</v>
      </c>
      <c r="H126" s="346">
        <v>10.541994893091964</v>
      </c>
      <c r="I126" s="231"/>
      <c r="J126" s="238"/>
      <c r="K126" s="231"/>
      <c r="L126" s="344"/>
      <c r="M126" s="238"/>
      <c r="N126" s="346"/>
      <c r="O126" s="231"/>
      <c r="P126" s="238"/>
      <c r="Q126" s="231"/>
      <c r="R126" s="344"/>
      <c r="S126" s="238"/>
      <c r="T126" s="346"/>
      <c r="U126" s="231"/>
      <c r="V126" s="238"/>
      <c r="W126" s="231"/>
      <c r="X126" s="344"/>
      <c r="Y126" s="238"/>
      <c r="Z126" s="346"/>
    </row>
    <row r="127" spans="1:26" ht="12" thickBot="1">
      <c r="A127" s="1119"/>
      <c r="B127" s="410" t="s">
        <v>649</v>
      </c>
      <c r="C127" s="355"/>
      <c r="D127" s="357"/>
      <c r="E127" s="355"/>
      <c r="F127" s="356">
        <v>18.5</v>
      </c>
      <c r="G127" s="357">
        <v>0</v>
      </c>
      <c r="H127" s="358">
        <v>14.530981337507212</v>
      </c>
      <c r="I127" s="355"/>
      <c r="J127" s="357"/>
      <c r="K127" s="355"/>
      <c r="L127" s="356"/>
      <c r="M127" s="357"/>
      <c r="N127" s="358"/>
      <c r="O127" s="355"/>
      <c r="P127" s="357"/>
      <c r="Q127" s="355"/>
      <c r="R127" s="356"/>
      <c r="S127" s="357"/>
      <c r="T127" s="358"/>
      <c r="U127" s="355"/>
      <c r="V127" s="357"/>
      <c r="W127" s="355"/>
      <c r="X127" s="356"/>
      <c r="Y127" s="357"/>
      <c r="Z127" s="358"/>
    </row>
    <row r="128" spans="1:26" ht="11.25">
      <c r="A128" s="1118" t="s">
        <v>269</v>
      </c>
      <c r="B128" s="406" t="s">
        <v>650</v>
      </c>
      <c r="C128" s="231"/>
      <c r="D128" s="238"/>
      <c r="E128" s="231"/>
      <c r="F128" s="344">
        <v>18.25</v>
      </c>
      <c r="G128" s="238">
        <v>0</v>
      </c>
      <c r="H128" s="346">
        <v>4.532961561441944</v>
      </c>
      <c r="I128" s="231">
        <v>8</v>
      </c>
      <c r="J128" s="238">
        <v>1.76</v>
      </c>
      <c r="K128" s="231">
        <v>19.399188836186156</v>
      </c>
      <c r="L128" s="344"/>
      <c r="M128" s="238"/>
      <c r="N128" s="346"/>
      <c r="O128" s="231"/>
      <c r="P128" s="238"/>
      <c r="Q128" s="231"/>
      <c r="R128" s="344"/>
      <c r="S128" s="238"/>
      <c r="T128" s="346"/>
      <c r="U128" s="231"/>
      <c r="V128" s="238"/>
      <c r="W128" s="231"/>
      <c r="X128" s="344"/>
      <c r="Y128" s="238"/>
      <c r="Z128" s="346"/>
    </row>
    <row r="129" spans="1:26" ht="11.25">
      <c r="A129" s="1118"/>
      <c r="B129" s="406" t="s">
        <v>651</v>
      </c>
      <c r="C129" s="231"/>
      <c r="D129" s="238"/>
      <c r="E129" s="231"/>
      <c r="F129" s="344">
        <v>14</v>
      </c>
      <c r="G129" s="238">
        <v>0</v>
      </c>
      <c r="H129" s="346">
        <v>8.975635663546438</v>
      </c>
      <c r="I129" s="231">
        <v>8</v>
      </c>
      <c r="J129" s="238">
        <v>1.76</v>
      </c>
      <c r="K129" s="231">
        <v>5.004468275245755</v>
      </c>
      <c r="L129" s="344"/>
      <c r="M129" s="238"/>
      <c r="N129" s="346"/>
      <c r="O129" s="231"/>
      <c r="P129" s="238"/>
      <c r="Q129" s="231"/>
      <c r="R129" s="344"/>
      <c r="S129" s="238"/>
      <c r="T129" s="346"/>
      <c r="U129" s="231"/>
      <c r="V129" s="238"/>
      <c r="W129" s="231"/>
      <c r="X129" s="344"/>
      <c r="Y129" s="238"/>
      <c r="Z129" s="346"/>
    </row>
    <row r="130" spans="1:26" ht="11.25">
      <c r="A130" s="1118"/>
      <c r="B130" s="406" t="s">
        <v>652</v>
      </c>
      <c r="C130" s="231"/>
      <c r="D130" s="238"/>
      <c r="E130" s="231"/>
      <c r="F130" s="344">
        <v>12.13</v>
      </c>
      <c r="G130" s="238">
        <v>0</v>
      </c>
      <c r="H130" s="346">
        <v>33.79539268406028</v>
      </c>
      <c r="I130" s="231">
        <v>8</v>
      </c>
      <c r="J130" s="238">
        <v>1.76</v>
      </c>
      <c r="K130" s="231">
        <v>2.3784972846635046</v>
      </c>
      <c r="L130" s="344"/>
      <c r="M130" s="238"/>
      <c r="N130" s="346"/>
      <c r="O130" s="231"/>
      <c r="P130" s="238"/>
      <c r="Q130" s="231"/>
      <c r="R130" s="344"/>
      <c r="S130" s="238"/>
      <c r="T130" s="346"/>
      <c r="U130" s="231"/>
      <c r="V130" s="238"/>
      <c r="W130" s="231"/>
      <c r="X130" s="344"/>
      <c r="Y130" s="238"/>
      <c r="Z130" s="346"/>
    </row>
    <row r="131" spans="1:26" ht="12" thickBot="1">
      <c r="A131" s="1118"/>
      <c r="B131" s="406" t="s">
        <v>653</v>
      </c>
      <c r="C131" s="231"/>
      <c r="D131" s="238"/>
      <c r="E131" s="231"/>
      <c r="F131" s="344">
        <v>12.5</v>
      </c>
      <c r="G131" s="238">
        <v>0</v>
      </c>
      <c r="H131" s="346">
        <v>26.074487153953395</v>
      </c>
      <c r="I131" s="231">
        <v>8</v>
      </c>
      <c r="J131" s="238">
        <v>1.52</v>
      </c>
      <c r="K131" s="231">
        <v>20.306592424554893</v>
      </c>
      <c r="L131" s="344"/>
      <c r="M131" s="238"/>
      <c r="N131" s="346"/>
      <c r="O131" s="231"/>
      <c r="P131" s="238"/>
      <c r="Q131" s="231"/>
      <c r="R131" s="344"/>
      <c r="S131" s="238"/>
      <c r="T131" s="346"/>
      <c r="U131" s="231"/>
      <c r="V131" s="238"/>
      <c r="W131" s="231"/>
      <c r="X131" s="344"/>
      <c r="Y131" s="238"/>
      <c r="Z131" s="346"/>
    </row>
    <row r="132" spans="1:26" ht="11.25">
      <c r="A132" s="1117" t="s">
        <v>263</v>
      </c>
      <c r="B132" s="419" t="s">
        <v>654</v>
      </c>
      <c r="C132" s="352"/>
      <c r="D132" s="345"/>
      <c r="E132" s="352"/>
      <c r="F132" s="353">
        <v>17.25</v>
      </c>
      <c r="G132" s="345">
        <v>0</v>
      </c>
      <c r="H132" s="354">
        <v>9.199102276370631</v>
      </c>
      <c r="I132" s="352">
        <v>8</v>
      </c>
      <c r="J132" s="345">
        <v>1.2</v>
      </c>
      <c r="K132" s="352">
        <v>1.6221374045801527</v>
      </c>
      <c r="L132" s="353"/>
      <c r="M132" s="345"/>
      <c r="N132" s="354"/>
      <c r="O132" s="352"/>
      <c r="P132" s="345"/>
      <c r="Q132" s="352"/>
      <c r="R132" s="353"/>
      <c r="S132" s="345"/>
      <c r="T132" s="354"/>
      <c r="U132" s="352">
        <v>14.25</v>
      </c>
      <c r="V132" s="345">
        <v>0</v>
      </c>
      <c r="W132" s="352">
        <v>26.816253335082884</v>
      </c>
      <c r="X132" s="353"/>
      <c r="Y132" s="345"/>
      <c r="Z132" s="354"/>
    </row>
    <row r="133" spans="1:26" ht="11.25">
      <c r="A133" s="1118"/>
      <c r="B133" s="406" t="s">
        <v>655</v>
      </c>
      <c r="C133" s="231"/>
      <c r="D133" s="238"/>
      <c r="E133" s="231"/>
      <c r="F133" s="344">
        <v>14</v>
      </c>
      <c r="G133" s="238">
        <v>0</v>
      </c>
      <c r="H133" s="346">
        <v>4.970823982045528</v>
      </c>
      <c r="I133" s="231">
        <v>8</v>
      </c>
      <c r="J133" s="238">
        <v>1.76</v>
      </c>
      <c r="K133" s="231">
        <v>1.196418085731063</v>
      </c>
      <c r="L133" s="344"/>
      <c r="M133" s="238"/>
      <c r="N133" s="346"/>
      <c r="O133" s="231"/>
      <c r="P133" s="238"/>
      <c r="Q133" s="231"/>
      <c r="R133" s="344"/>
      <c r="S133" s="238"/>
      <c r="T133" s="346"/>
      <c r="U133" s="231">
        <v>8</v>
      </c>
      <c r="V133" s="238">
        <v>0</v>
      </c>
      <c r="W133" s="231">
        <v>3.695927918470892</v>
      </c>
      <c r="X133" s="344"/>
      <c r="Y133" s="238"/>
      <c r="Z133" s="346"/>
    </row>
    <row r="134" spans="1:26" ht="11.25">
      <c r="A134" s="1118"/>
      <c r="B134" s="406" t="s">
        <v>656</v>
      </c>
      <c r="C134" s="231"/>
      <c r="D134" s="238"/>
      <c r="E134" s="231"/>
      <c r="F134" s="344">
        <v>14</v>
      </c>
      <c r="G134" s="238">
        <v>0</v>
      </c>
      <c r="H134" s="346">
        <v>5.759538313562039</v>
      </c>
      <c r="I134" s="231">
        <v>8</v>
      </c>
      <c r="J134" s="238">
        <v>1.76</v>
      </c>
      <c r="K134" s="231">
        <v>23.700822078684673</v>
      </c>
      <c r="L134" s="344"/>
      <c r="M134" s="238"/>
      <c r="N134" s="346"/>
      <c r="O134" s="231"/>
      <c r="P134" s="238"/>
      <c r="Q134" s="231"/>
      <c r="R134" s="344"/>
      <c r="S134" s="238"/>
      <c r="T134" s="346"/>
      <c r="U134" s="231">
        <v>9</v>
      </c>
      <c r="V134" s="238">
        <v>0</v>
      </c>
      <c r="W134" s="231">
        <v>21.33578270568167</v>
      </c>
      <c r="X134" s="344"/>
      <c r="Y134" s="238"/>
      <c r="Z134" s="346"/>
    </row>
    <row r="135" spans="1:26" ht="11.25">
      <c r="A135" s="1118"/>
      <c r="B135" s="406" t="s">
        <v>657</v>
      </c>
      <c r="C135" s="231"/>
      <c r="D135" s="238"/>
      <c r="E135" s="231"/>
      <c r="F135" s="344">
        <v>17.25</v>
      </c>
      <c r="G135" s="238">
        <v>0</v>
      </c>
      <c r="H135" s="346">
        <v>13.170888105161909</v>
      </c>
      <c r="I135" s="231">
        <v>8</v>
      </c>
      <c r="J135" s="238">
        <v>1.76</v>
      </c>
      <c r="K135" s="231">
        <v>4.220493247210805</v>
      </c>
      <c r="L135" s="344"/>
      <c r="M135" s="238"/>
      <c r="N135" s="346"/>
      <c r="O135" s="231"/>
      <c r="P135" s="238"/>
      <c r="Q135" s="231"/>
      <c r="R135" s="344"/>
      <c r="S135" s="238"/>
      <c r="T135" s="346"/>
      <c r="U135" s="231">
        <v>14.25</v>
      </c>
      <c r="V135" s="238">
        <v>0</v>
      </c>
      <c r="W135" s="231">
        <v>4.43511350216507</v>
      </c>
      <c r="X135" s="344"/>
      <c r="Y135" s="238"/>
      <c r="Z135" s="346"/>
    </row>
    <row r="136" spans="1:26" ht="11.25">
      <c r="A136" s="1118"/>
      <c r="B136" s="406" t="s">
        <v>658</v>
      </c>
      <c r="C136" s="231"/>
      <c r="D136" s="238"/>
      <c r="E136" s="231"/>
      <c r="F136" s="344">
        <v>16.6</v>
      </c>
      <c r="G136" s="238">
        <v>0</v>
      </c>
      <c r="H136" s="346">
        <v>2.2802180185957037</v>
      </c>
      <c r="I136" s="231">
        <v>8</v>
      </c>
      <c r="J136" s="238">
        <v>0</v>
      </c>
      <c r="K136" s="231">
        <v>5.189371697005285</v>
      </c>
      <c r="L136" s="344"/>
      <c r="M136" s="238"/>
      <c r="N136" s="346"/>
      <c r="O136" s="231"/>
      <c r="P136" s="238"/>
      <c r="Q136" s="231"/>
      <c r="R136" s="344"/>
      <c r="S136" s="238"/>
      <c r="T136" s="346"/>
      <c r="U136" s="231">
        <v>13</v>
      </c>
      <c r="V136" s="238">
        <v>0</v>
      </c>
      <c r="W136" s="231">
        <v>9.132659755937542</v>
      </c>
      <c r="X136" s="344"/>
      <c r="Y136" s="238"/>
      <c r="Z136" s="346"/>
    </row>
    <row r="137" spans="1:26" ht="11.25">
      <c r="A137" s="1118"/>
      <c r="B137" s="406" t="s">
        <v>659</v>
      </c>
      <c r="C137" s="231"/>
      <c r="D137" s="238"/>
      <c r="E137" s="231"/>
      <c r="F137" s="344">
        <v>14</v>
      </c>
      <c r="G137" s="238">
        <v>0</v>
      </c>
      <c r="H137" s="346">
        <v>13.84546328951587</v>
      </c>
      <c r="I137" s="231">
        <v>8</v>
      </c>
      <c r="J137" s="238">
        <v>1.76</v>
      </c>
      <c r="K137" s="231">
        <v>4.961832061068702</v>
      </c>
      <c r="L137" s="344"/>
      <c r="M137" s="238"/>
      <c r="N137" s="346"/>
      <c r="O137" s="231"/>
      <c r="P137" s="238"/>
      <c r="Q137" s="231"/>
      <c r="R137" s="344"/>
      <c r="S137" s="238"/>
      <c r="T137" s="346"/>
      <c r="U137" s="231">
        <v>8</v>
      </c>
      <c r="V137" s="238">
        <v>0</v>
      </c>
      <c r="W137" s="231">
        <v>1.2771727244893496</v>
      </c>
      <c r="X137" s="344"/>
      <c r="Y137" s="238"/>
      <c r="Z137" s="346"/>
    </row>
    <row r="138" spans="1:26" ht="11.25">
      <c r="A138" s="1118"/>
      <c r="B138" s="406" t="s">
        <v>660</v>
      </c>
      <c r="C138" s="231"/>
      <c r="D138" s="238"/>
      <c r="E138" s="231"/>
      <c r="F138" s="344">
        <v>14</v>
      </c>
      <c r="G138" s="238">
        <v>0</v>
      </c>
      <c r="H138" s="346">
        <v>14.096825905739019</v>
      </c>
      <c r="I138" s="231">
        <v>8</v>
      </c>
      <c r="J138" s="238">
        <v>0</v>
      </c>
      <c r="K138" s="231">
        <v>12.852319436288903</v>
      </c>
      <c r="L138" s="344"/>
      <c r="M138" s="238"/>
      <c r="N138" s="346"/>
      <c r="O138" s="231"/>
      <c r="P138" s="238"/>
      <c r="Q138" s="231"/>
      <c r="R138" s="344"/>
      <c r="S138" s="238"/>
      <c r="T138" s="346"/>
      <c r="U138" s="231">
        <v>8</v>
      </c>
      <c r="V138" s="238">
        <v>0</v>
      </c>
      <c r="W138" s="231">
        <v>4.833136508769628</v>
      </c>
      <c r="X138" s="344"/>
      <c r="Y138" s="238"/>
      <c r="Z138" s="346"/>
    </row>
    <row r="139" spans="1:26" ht="12" thickBot="1">
      <c r="A139" s="1119"/>
      <c r="B139" s="410" t="s">
        <v>661</v>
      </c>
      <c r="C139" s="355"/>
      <c r="D139" s="357"/>
      <c r="E139" s="355"/>
      <c r="F139" s="356">
        <v>12.42</v>
      </c>
      <c r="G139" s="357">
        <v>0</v>
      </c>
      <c r="H139" s="358">
        <v>11.655017633857005</v>
      </c>
      <c r="I139" s="355"/>
      <c r="J139" s="357"/>
      <c r="K139" s="355"/>
      <c r="L139" s="356"/>
      <c r="M139" s="357"/>
      <c r="N139" s="358"/>
      <c r="O139" s="355"/>
      <c r="P139" s="357"/>
      <c r="Q139" s="355"/>
      <c r="R139" s="356"/>
      <c r="S139" s="357"/>
      <c r="T139" s="358"/>
      <c r="U139" s="355">
        <v>8</v>
      </c>
      <c r="V139" s="357">
        <v>0</v>
      </c>
      <c r="W139" s="355">
        <v>0.6604557582119582</v>
      </c>
      <c r="X139" s="356"/>
      <c r="Y139" s="357"/>
      <c r="Z139" s="358"/>
    </row>
    <row r="140" spans="1:26" ht="12">
      <c r="A140" s="468"/>
      <c r="B140" s="22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</row>
    <row r="141" spans="1:26" ht="12">
      <c r="A141" s="468"/>
      <c r="B141" s="22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</row>
    <row r="142" spans="1:26" ht="12">
      <c r="A142" s="468"/>
      <c r="B142" s="22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</row>
    <row r="143" spans="1:26" ht="12">
      <c r="A143" s="468"/>
      <c r="B143" s="221"/>
      <c r="C143" s="231"/>
      <c r="D143" s="231"/>
      <c r="E143" s="231"/>
      <c r="F143" s="231"/>
      <c r="G143" s="231"/>
      <c r="H143" s="231"/>
      <c r="I143" s="231"/>
      <c r="J143" s="231"/>
      <c r="K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</row>
    <row r="144" spans="1:26" ht="12">
      <c r="A144" s="468"/>
      <c r="B144" s="22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>
        <v>90</v>
      </c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</row>
    <row r="145" spans="1:26" ht="12">
      <c r="A145" s="468"/>
      <c r="B145" s="22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</row>
    <row r="146" spans="1:26" ht="12">
      <c r="A146" s="468"/>
      <c r="B146" s="22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</row>
    <row r="147" spans="1:26" ht="12">
      <c r="A147" s="468"/>
      <c r="B147" s="22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</row>
    <row r="148" spans="1:26" ht="12" thickBot="1">
      <c r="A148" s="481"/>
      <c r="B148" s="407"/>
      <c r="C148" s="355"/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355"/>
      <c r="O148" s="355"/>
      <c r="P148" s="355"/>
      <c r="Q148" s="355"/>
      <c r="R148" s="355"/>
      <c r="S148" s="355"/>
      <c r="T148" s="355"/>
      <c r="U148" s="355"/>
      <c r="V148" s="355"/>
      <c r="W148" s="355"/>
      <c r="X148" s="355"/>
      <c r="Y148" s="355"/>
      <c r="Z148" s="355"/>
    </row>
    <row r="149" spans="1:26" ht="12">
      <c r="A149" s="1173" t="s">
        <v>885</v>
      </c>
      <c r="B149" s="1159"/>
      <c r="C149" s="1159"/>
      <c r="D149" s="1159"/>
      <c r="E149" s="1159"/>
      <c r="F149" s="1159"/>
      <c r="G149" s="1159"/>
      <c r="H149" s="1159"/>
      <c r="I149" s="1159"/>
      <c r="J149" s="1159"/>
      <c r="K149" s="1159"/>
      <c r="L149" s="1159"/>
      <c r="M149" s="1159"/>
      <c r="N149" s="1159"/>
      <c r="O149" s="1159"/>
      <c r="P149" s="1159"/>
      <c r="Q149" s="1159"/>
      <c r="R149" s="1159"/>
      <c r="S149" s="1159"/>
      <c r="T149" s="1159"/>
      <c r="U149" s="1159"/>
      <c r="V149" s="1159"/>
      <c r="W149" s="1159"/>
      <c r="X149" s="1159"/>
      <c r="Y149" s="1159"/>
      <c r="Z149" s="1214"/>
    </row>
    <row r="150" spans="1:30" ht="12">
      <c r="A150" s="1184" t="s">
        <v>40</v>
      </c>
      <c r="B150" s="1186"/>
      <c r="C150" s="1185" t="s">
        <v>518</v>
      </c>
      <c r="D150" s="1185"/>
      <c r="E150" s="1186"/>
      <c r="F150" s="1184" t="s">
        <v>374</v>
      </c>
      <c r="G150" s="1185"/>
      <c r="H150" s="1186"/>
      <c r="I150" s="1185" t="s">
        <v>21</v>
      </c>
      <c r="J150" s="1185"/>
      <c r="K150" s="1186"/>
      <c r="L150" s="1184" t="s">
        <v>376</v>
      </c>
      <c r="M150" s="1185"/>
      <c r="N150" s="1186"/>
      <c r="O150" s="1185" t="s">
        <v>578</v>
      </c>
      <c r="P150" s="1185"/>
      <c r="Q150" s="1186"/>
      <c r="R150" s="1184" t="s">
        <v>377</v>
      </c>
      <c r="S150" s="1185"/>
      <c r="T150" s="1186"/>
      <c r="U150" s="1185" t="s">
        <v>579</v>
      </c>
      <c r="V150" s="1185"/>
      <c r="W150" s="1186"/>
      <c r="X150" s="1184" t="s">
        <v>427</v>
      </c>
      <c r="Y150" s="1185"/>
      <c r="Z150" s="1186"/>
      <c r="AA150" s="220"/>
      <c r="AB150" s="220"/>
      <c r="AC150" s="220"/>
      <c r="AD150" s="220"/>
    </row>
    <row r="151" spans="1:30" ht="12">
      <c r="A151" s="1178" t="s">
        <v>47</v>
      </c>
      <c r="B151" s="1215" t="s">
        <v>378</v>
      </c>
      <c r="C151" s="399" t="s">
        <v>379</v>
      </c>
      <c r="D151" s="255" t="s">
        <v>580</v>
      </c>
      <c r="E151" s="334" t="s">
        <v>170</v>
      </c>
      <c r="F151" s="398" t="s">
        <v>379</v>
      </c>
      <c r="G151" s="255" t="s">
        <v>580</v>
      </c>
      <c r="H151" s="334" t="s">
        <v>170</v>
      </c>
      <c r="I151" s="399" t="s">
        <v>379</v>
      </c>
      <c r="J151" s="255" t="s">
        <v>580</v>
      </c>
      <c r="K151" s="334" t="s">
        <v>170</v>
      </c>
      <c r="L151" s="398" t="s">
        <v>379</v>
      </c>
      <c r="M151" s="255" t="s">
        <v>580</v>
      </c>
      <c r="N151" s="334" t="s">
        <v>170</v>
      </c>
      <c r="O151" s="399" t="s">
        <v>379</v>
      </c>
      <c r="P151" s="255" t="s">
        <v>580</v>
      </c>
      <c r="Q151" s="334" t="s">
        <v>170</v>
      </c>
      <c r="R151" s="398" t="s">
        <v>379</v>
      </c>
      <c r="S151" s="255" t="s">
        <v>580</v>
      </c>
      <c r="T151" s="334" t="s">
        <v>170</v>
      </c>
      <c r="U151" s="399" t="s">
        <v>379</v>
      </c>
      <c r="V151" s="255" t="s">
        <v>580</v>
      </c>
      <c r="W151" s="334" t="s">
        <v>170</v>
      </c>
      <c r="X151" s="398" t="s">
        <v>379</v>
      </c>
      <c r="Y151" s="255" t="s">
        <v>580</v>
      </c>
      <c r="Z151" s="334" t="s">
        <v>170</v>
      </c>
      <c r="AA151" s="220"/>
      <c r="AB151" s="220"/>
      <c r="AC151" s="220"/>
      <c r="AD151" s="220"/>
    </row>
    <row r="152" spans="1:30" ht="12" thickBot="1">
      <c r="A152" s="1119"/>
      <c r="B152" s="1216"/>
      <c r="C152" s="464" t="s">
        <v>49</v>
      </c>
      <c r="D152" s="465" t="s">
        <v>49</v>
      </c>
      <c r="E152" s="341" t="s">
        <v>49</v>
      </c>
      <c r="F152" s="466" t="s">
        <v>49</v>
      </c>
      <c r="G152" s="465" t="s">
        <v>49</v>
      </c>
      <c r="H152" s="341" t="s">
        <v>49</v>
      </c>
      <c r="I152" s="464" t="s">
        <v>49</v>
      </c>
      <c r="J152" s="465" t="s">
        <v>49</v>
      </c>
      <c r="K152" s="341" t="s">
        <v>49</v>
      </c>
      <c r="L152" s="466" t="s">
        <v>49</v>
      </c>
      <c r="M152" s="465" t="s">
        <v>49</v>
      </c>
      <c r="N152" s="341" t="s">
        <v>49</v>
      </c>
      <c r="O152" s="464" t="s">
        <v>49</v>
      </c>
      <c r="P152" s="465" t="s">
        <v>49</v>
      </c>
      <c r="Q152" s="341" t="s">
        <v>49</v>
      </c>
      <c r="R152" s="466" t="s">
        <v>49</v>
      </c>
      <c r="S152" s="465" t="s">
        <v>49</v>
      </c>
      <c r="T152" s="341" t="s">
        <v>49</v>
      </c>
      <c r="U152" s="464" t="s">
        <v>49</v>
      </c>
      <c r="V152" s="465" t="s">
        <v>49</v>
      </c>
      <c r="W152" s="341" t="s">
        <v>49</v>
      </c>
      <c r="X152" s="466" t="s">
        <v>49</v>
      </c>
      <c r="Y152" s="465" t="s">
        <v>49</v>
      </c>
      <c r="Z152" s="341" t="s">
        <v>49</v>
      </c>
      <c r="AA152" s="220"/>
      <c r="AB152" s="220"/>
      <c r="AC152" s="220"/>
      <c r="AD152" s="220"/>
    </row>
    <row r="153" spans="1:26" ht="11.25">
      <c r="A153" s="1117" t="s">
        <v>267</v>
      </c>
      <c r="B153" s="419" t="s">
        <v>662</v>
      </c>
      <c r="C153" s="352"/>
      <c r="D153" s="345"/>
      <c r="E153" s="352"/>
      <c r="F153" s="353">
        <v>11.2</v>
      </c>
      <c r="G153" s="345">
        <v>0</v>
      </c>
      <c r="H153" s="354">
        <v>20.92488789237668</v>
      </c>
      <c r="I153" s="352">
        <v>8</v>
      </c>
      <c r="J153" s="345">
        <v>1.76</v>
      </c>
      <c r="K153" s="352">
        <v>32.31983065524873</v>
      </c>
      <c r="L153" s="353"/>
      <c r="M153" s="345"/>
      <c r="N153" s="354"/>
      <c r="O153" s="352"/>
      <c r="P153" s="345"/>
      <c r="Q153" s="352"/>
      <c r="R153" s="353"/>
      <c r="S153" s="345"/>
      <c r="T153" s="354"/>
      <c r="U153" s="352"/>
      <c r="V153" s="345"/>
      <c r="W153" s="352"/>
      <c r="X153" s="353"/>
      <c r="Y153" s="345"/>
      <c r="Z153" s="354"/>
    </row>
    <row r="154" spans="1:26" ht="11.25">
      <c r="A154" s="1118"/>
      <c r="B154" s="406" t="s">
        <v>663</v>
      </c>
      <c r="C154" s="231"/>
      <c r="D154" s="238"/>
      <c r="E154" s="231"/>
      <c r="F154" s="344">
        <v>4.67</v>
      </c>
      <c r="G154" s="238">
        <v>0</v>
      </c>
      <c r="H154" s="346">
        <v>31.112668161434975</v>
      </c>
      <c r="I154" s="231">
        <v>8</v>
      </c>
      <c r="J154" s="238">
        <v>1.52</v>
      </c>
      <c r="K154" s="231">
        <v>18.887712883671703</v>
      </c>
      <c r="L154" s="344"/>
      <c r="M154" s="238"/>
      <c r="N154" s="346"/>
      <c r="O154" s="231"/>
      <c r="P154" s="238"/>
      <c r="Q154" s="231"/>
      <c r="R154" s="344"/>
      <c r="S154" s="238"/>
      <c r="T154" s="346"/>
      <c r="U154" s="231"/>
      <c r="V154" s="238"/>
      <c r="W154" s="231"/>
      <c r="X154" s="344"/>
      <c r="Y154" s="238"/>
      <c r="Z154" s="346"/>
    </row>
    <row r="155" spans="1:26" ht="11.25">
      <c r="A155" s="1118"/>
      <c r="B155" s="406" t="s">
        <v>664</v>
      </c>
      <c r="C155" s="231"/>
      <c r="D155" s="238"/>
      <c r="E155" s="231"/>
      <c r="F155" s="344">
        <v>16.25</v>
      </c>
      <c r="G155" s="238">
        <v>0</v>
      </c>
      <c r="H155" s="346">
        <v>5.7427130044843056</v>
      </c>
      <c r="I155" s="231">
        <v>8</v>
      </c>
      <c r="J155" s="238">
        <v>1.2</v>
      </c>
      <c r="K155" s="231">
        <v>9.092658520157798</v>
      </c>
      <c r="L155" s="344"/>
      <c r="M155" s="238"/>
      <c r="N155" s="346"/>
      <c r="O155" s="231"/>
      <c r="P155" s="238"/>
      <c r="Q155" s="231"/>
      <c r="R155" s="344"/>
      <c r="S155" s="238"/>
      <c r="T155" s="346"/>
      <c r="U155" s="231"/>
      <c r="V155" s="238"/>
      <c r="W155" s="231"/>
      <c r="X155" s="344"/>
      <c r="Y155" s="238"/>
      <c r="Z155" s="346"/>
    </row>
    <row r="156" spans="1:26" ht="12" thickBot="1">
      <c r="A156" s="1119"/>
      <c r="B156" s="410" t="s">
        <v>665</v>
      </c>
      <c r="C156" s="355"/>
      <c r="D156" s="357"/>
      <c r="E156" s="355"/>
      <c r="F156" s="356">
        <v>14</v>
      </c>
      <c r="G156" s="357">
        <v>0</v>
      </c>
      <c r="H156" s="358">
        <v>24.91031390134529</v>
      </c>
      <c r="I156" s="355">
        <v>8</v>
      </c>
      <c r="J156" s="357">
        <v>1.64</v>
      </c>
      <c r="K156" s="355">
        <v>13.499470797652267</v>
      </c>
      <c r="L156" s="356"/>
      <c r="M156" s="357"/>
      <c r="N156" s="358"/>
      <c r="O156" s="355"/>
      <c r="P156" s="357"/>
      <c r="Q156" s="355"/>
      <c r="R156" s="356"/>
      <c r="S156" s="357"/>
      <c r="T156" s="358"/>
      <c r="U156" s="355"/>
      <c r="V156" s="357"/>
      <c r="W156" s="355"/>
      <c r="X156" s="356"/>
      <c r="Y156" s="357"/>
      <c r="Z156" s="358"/>
    </row>
    <row r="157" spans="1:26" ht="11.25">
      <c r="A157" s="1118" t="s">
        <v>265</v>
      </c>
      <c r="B157" s="406" t="s">
        <v>666</v>
      </c>
      <c r="C157" s="231"/>
      <c r="D157" s="238"/>
      <c r="E157" s="231"/>
      <c r="F157" s="344">
        <v>14</v>
      </c>
      <c r="G157" s="238">
        <v>0</v>
      </c>
      <c r="H157" s="346">
        <v>4.277716869281743</v>
      </c>
      <c r="I157" s="231">
        <v>8</v>
      </c>
      <c r="J157" s="238">
        <v>1.76</v>
      </c>
      <c r="K157" s="231">
        <v>10.902255639097744</v>
      </c>
      <c r="L157" s="344"/>
      <c r="M157" s="238"/>
      <c r="N157" s="346"/>
      <c r="O157" s="231"/>
      <c r="P157" s="238"/>
      <c r="Q157" s="231"/>
      <c r="R157" s="344"/>
      <c r="S157" s="238"/>
      <c r="T157" s="346"/>
      <c r="U157" s="231"/>
      <c r="V157" s="238"/>
      <c r="W157" s="346"/>
      <c r="X157" s="344"/>
      <c r="Y157" s="238"/>
      <c r="Z157" s="346"/>
    </row>
    <row r="158" spans="1:26" ht="11.25">
      <c r="A158" s="1118"/>
      <c r="B158" s="406" t="s">
        <v>667</v>
      </c>
      <c r="C158" s="231"/>
      <c r="D158" s="238"/>
      <c r="E158" s="231"/>
      <c r="F158" s="344">
        <v>15.86</v>
      </c>
      <c r="G158" s="238">
        <v>0</v>
      </c>
      <c r="H158" s="346">
        <v>14.226392028641008</v>
      </c>
      <c r="I158" s="231">
        <v>8</v>
      </c>
      <c r="J158" s="238">
        <v>1.64</v>
      </c>
      <c r="K158" s="231">
        <v>45.540575576873216</v>
      </c>
      <c r="L158" s="344"/>
      <c r="M158" s="238"/>
      <c r="N158" s="346"/>
      <c r="O158" s="231"/>
      <c r="P158" s="238"/>
      <c r="Q158" s="231"/>
      <c r="R158" s="344"/>
      <c r="S158" s="238"/>
      <c r="T158" s="346"/>
      <c r="U158" s="231"/>
      <c r="V158" s="238"/>
      <c r="W158" s="346"/>
      <c r="X158" s="344"/>
      <c r="Y158" s="238"/>
      <c r="Z158" s="346"/>
    </row>
    <row r="159" spans="1:26" ht="11.25">
      <c r="A159" s="1118"/>
      <c r="B159" s="406" t="s">
        <v>668</v>
      </c>
      <c r="C159" s="231"/>
      <c r="D159" s="238"/>
      <c r="E159" s="231"/>
      <c r="F159" s="344">
        <v>16.25</v>
      </c>
      <c r="G159" s="238">
        <v>0</v>
      </c>
      <c r="H159" s="346">
        <v>6.12405281898534</v>
      </c>
      <c r="I159" s="231">
        <v>8</v>
      </c>
      <c r="J159" s="238">
        <v>1.76</v>
      </c>
      <c r="K159" s="231">
        <v>2.54731656728027</v>
      </c>
      <c r="L159" s="344"/>
      <c r="M159" s="238"/>
      <c r="N159" s="346"/>
      <c r="O159" s="231"/>
      <c r="P159" s="238"/>
      <c r="Q159" s="231"/>
      <c r="R159" s="344"/>
      <c r="S159" s="238"/>
      <c r="T159" s="346"/>
      <c r="U159" s="231"/>
      <c r="V159" s="238"/>
      <c r="W159" s="346"/>
      <c r="X159" s="344"/>
      <c r="Y159" s="238"/>
      <c r="Z159" s="346"/>
    </row>
    <row r="160" spans="1:26" ht="11.25">
      <c r="A160" s="1118"/>
      <c r="B160" s="406" t="s">
        <v>669</v>
      </c>
      <c r="C160" s="231"/>
      <c r="D160" s="238"/>
      <c r="E160" s="231"/>
      <c r="F160" s="344">
        <v>18.5</v>
      </c>
      <c r="G160" s="238">
        <v>0</v>
      </c>
      <c r="H160" s="346">
        <v>24.570918510900462</v>
      </c>
      <c r="I160" s="231">
        <v>8</v>
      </c>
      <c r="J160" s="238">
        <v>1.76</v>
      </c>
      <c r="K160" s="231">
        <v>6.099299974073114</v>
      </c>
      <c r="L160" s="344"/>
      <c r="M160" s="238"/>
      <c r="N160" s="346"/>
      <c r="O160" s="231"/>
      <c r="P160" s="238"/>
      <c r="Q160" s="231"/>
      <c r="R160" s="344"/>
      <c r="S160" s="238"/>
      <c r="T160" s="346"/>
      <c r="U160" s="231"/>
      <c r="V160" s="238"/>
      <c r="W160" s="346"/>
      <c r="X160" s="344"/>
      <c r="Y160" s="238"/>
      <c r="Z160" s="346"/>
    </row>
    <row r="161" spans="1:26" ht="11.25">
      <c r="A161" s="1118"/>
      <c r="B161" s="406" t="s">
        <v>670</v>
      </c>
      <c r="C161" s="231"/>
      <c r="D161" s="238"/>
      <c r="E161" s="231"/>
      <c r="F161" s="344">
        <v>15.42</v>
      </c>
      <c r="G161" s="238">
        <v>0</v>
      </c>
      <c r="H161" s="346">
        <v>6.924487479261465</v>
      </c>
      <c r="I161" s="231">
        <v>8</v>
      </c>
      <c r="J161" s="238">
        <v>1.76</v>
      </c>
      <c r="K161" s="231">
        <v>1.1278195488721803</v>
      </c>
      <c r="L161" s="344"/>
      <c r="M161" s="238"/>
      <c r="N161" s="346"/>
      <c r="O161" s="231"/>
      <c r="P161" s="238"/>
      <c r="Q161" s="231"/>
      <c r="R161" s="344"/>
      <c r="S161" s="238"/>
      <c r="T161" s="346"/>
      <c r="U161" s="231"/>
      <c r="V161" s="238"/>
      <c r="W161" s="346"/>
      <c r="X161" s="344"/>
      <c r="Y161" s="238"/>
      <c r="Z161" s="346"/>
    </row>
    <row r="162" spans="1:26" ht="11.25">
      <c r="A162" s="1118"/>
      <c r="B162" s="406" t="s">
        <v>671</v>
      </c>
      <c r="C162" s="231"/>
      <c r="D162" s="238"/>
      <c r="E162" s="231"/>
      <c r="F162" s="344">
        <v>18.5</v>
      </c>
      <c r="G162" s="238">
        <v>0</v>
      </c>
      <c r="H162" s="346">
        <v>7.225256866759161</v>
      </c>
      <c r="I162" s="231">
        <v>8</v>
      </c>
      <c r="J162" s="238">
        <v>1.52</v>
      </c>
      <c r="K162" s="231">
        <v>8.335493907181748</v>
      </c>
      <c r="L162" s="344"/>
      <c r="M162" s="238"/>
      <c r="N162" s="346"/>
      <c r="O162" s="231"/>
      <c r="P162" s="238"/>
      <c r="Q162" s="231"/>
      <c r="R162" s="344"/>
      <c r="S162" s="238"/>
      <c r="T162" s="346"/>
      <c r="U162" s="231"/>
      <c r="V162" s="238"/>
      <c r="W162" s="346"/>
      <c r="X162" s="344"/>
      <c r="Y162" s="238"/>
      <c r="Z162" s="346"/>
    </row>
    <row r="163" spans="1:26" ht="11.25">
      <c r="A163" s="1118"/>
      <c r="B163" s="406" t="s">
        <v>672</v>
      </c>
      <c r="C163" s="231"/>
      <c r="D163" s="238"/>
      <c r="E163" s="231"/>
      <c r="F163" s="344">
        <v>14</v>
      </c>
      <c r="G163" s="238">
        <v>0</v>
      </c>
      <c r="H163" s="346">
        <v>5.374069797902377</v>
      </c>
      <c r="I163" s="231">
        <v>8</v>
      </c>
      <c r="J163" s="238">
        <v>1.76</v>
      </c>
      <c r="K163" s="231">
        <v>4.070521130412238</v>
      </c>
      <c r="L163" s="344"/>
      <c r="M163" s="238"/>
      <c r="N163" s="346"/>
      <c r="O163" s="231"/>
      <c r="P163" s="238"/>
      <c r="Q163" s="231"/>
      <c r="R163" s="344"/>
      <c r="S163" s="238"/>
      <c r="T163" s="346"/>
      <c r="U163" s="231"/>
      <c r="V163" s="238"/>
      <c r="W163" s="346"/>
      <c r="X163" s="344"/>
      <c r="Y163" s="238"/>
      <c r="Z163" s="346"/>
    </row>
    <row r="164" spans="1:26" ht="11.25">
      <c r="A164" s="1118"/>
      <c r="B164" s="406" t="s">
        <v>673</v>
      </c>
      <c r="C164" s="231"/>
      <c r="D164" s="238"/>
      <c r="E164" s="231"/>
      <c r="F164" s="344">
        <v>18.5</v>
      </c>
      <c r="G164" s="238">
        <v>0</v>
      </c>
      <c r="H164" s="346">
        <v>6.172564010517227</v>
      </c>
      <c r="I164" s="231">
        <v>8</v>
      </c>
      <c r="J164" s="238">
        <v>1.76</v>
      </c>
      <c r="K164" s="231">
        <v>1.011148561057817</v>
      </c>
      <c r="L164" s="344"/>
      <c r="M164" s="238"/>
      <c r="N164" s="346"/>
      <c r="O164" s="231"/>
      <c r="P164" s="238"/>
      <c r="Q164" s="231"/>
      <c r="R164" s="344"/>
      <c r="S164" s="238"/>
      <c r="T164" s="346"/>
      <c r="U164" s="231"/>
      <c r="V164" s="238"/>
      <c r="W164" s="346"/>
      <c r="X164" s="344"/>
      <c r="Y164" s="238"/>
      <c r="Z164" s="346"/>
    </row>
    <row r="165" spans="1:26" ht="12" thickBot="1">
      <c r="A165" s="1119"/>
      <c r="B165" s="410" t="s">
        <v>674</v>
      </c>
      <c r="C165" s="355"/>
      <c r="D165" s="357"/>
      <c r="E165" s="355"/>
      <c r="F165" s="356">
        <v>14</v>
      </c>
      <c r="G165" s="357">
        <v>0</v>
      </c>
      <c r="H165" s="358">
        <v>5.474002852458062</v>
      </c>
      <c r="I165" s="355">
        <v>8</v>
      </c>
      <c r="J165" s="357">
        <v>1.76</v>
      </c>
      <c r="K165" s="355">
        <v>1.5945035001296344</v>
      </c>
      <c r="L165" s="356"/>
      <c r="M165" s="357"/>
      <c r="N165" s="358"/>
      <c r="O165" s="355"/>
      <c r="P165" s="357"/>
      <c r="Q165" s="355"/>
      <c r="R165" s="356"/>
      <c r="S165" s="357"/>
      <c r="T165" s="358"/>
      <c r="U165" s="355"/>
      <c r="V165" s="357"/>
      <c r="W165" s="358"/>
      <c r="X165" s="344"/>
      <c r="Y165" s="238"/>
      <c r="Z165" s="346"/>
    </row>
    <row r="166" spans="1:26" ht="11.25">
      <c r="A166" s="1118" t="s">
        <v>150</v>
      </c>
      <c r="B166" s="406" t="s">
        <v>480</v>
      </c>
      <c r="C166" s="231"/>
      <c r="D166" s="238"/>
      <c r="E166" s="231"/>
      <c r="F166" s="344">
        <v>20.5</v>
      </c>
      <c r="G166" s="238">
        <v>0</v>
      </c>
      <c r="H166" s="346">
        <v>5.41087962962963</v>
      </c>
      <c r="I166" s="231"/>
      <c r="J166" s="238"/>
      <c r="K166" s="231"/>
      <c r="L166" s="344"/>
      <c r="M166" s="238"/>
      <c r="N166" s="346"/>
      <c r="O166" s="231"/>
      <c r="P166" s="238"/>
      <c r="Q166" s="231"/>
      <c r="R166" s="344"/>
      <c r="S166" s="238"/>
      <c r="T166" s="346"/>
      <c r="U166" s="231">
        <v>20.5</v>
      </c>
      <c r="V166" s="238">
        <v>0</v>
      </c>
      <c r="W166" s="231">
        <v>5.078698013717639</v>
      </c>
      <c r="X166" s="353"/>
      <c r="Y166" s="345"/>
      <c r="Z166" s="354"/>
    </row>
    <row r="167" spans="1:26" ht="11.25">
      <c r="A167" s="1118"/>
      <c r="B167" s="406" t="s">
        <v>675</v>
      </c>
      <c r="C167" s="231"/>
      <c r="D167" s="238"/>
      <c r="E167" s="231"/>
      <c r="F167" s="344">
        <v>18.5</v>
      </c>
      <c r="G167" s="238">
        <v>0</v>
      </c>
      <c r="H167" s="346">
        <v>33.736979166666664</v>
      </c>
      <c r="I167" s="231"/>
      <c r="J167" s="238"/>
      <c r="K167" s="231"/>
      <c r="L167" s="344"/>
      <c r="M167" s="238"/>
      <c r="N167" s="346"/>
      <c r="O167" s="231"/>
      <c r="P167" s="238"/>
      <c r="Q167" s="231"/>
      <c r="R167" s="344"/>
      <c r="S167" s="238"/>
      <c r="T167" s="346"/>
      <c r="U167" s="231">
        <v>18.5</v>
      </c>
      <c r="V167" s="238">
        <v>0</v>
      </c>
      <c r="W167" s="231">
        <v>52.959600364746464</v>
      </c>
      <c r="X167" s="344"/>
      <c r="Y167" s="238"/>
      <c r="Z167" s="346"/>
    </row>
    <row r="168" spans="1:26" ht="11.25">
      <c r="A168" s="1118"/>
      <c r="B168" s="406" t="s">
        <v>676</v>
      </c>
      <c r="C168" s="231"/>
      <c r="D168" s="238"/>
      <c r="E168" s="231"/>
      <c r="F168" s="344">
        <v>20.5</v>
      </c>
      <c r="G168" s="238">
        <v>0</v>
      </c>
      <c r="H168" s="346">
        <v>12.866030092592592</v>
      </c>
      <c r="I168" s="231"/>
      <c r="J168" s="238"/>
      <c r="K168" s="231"/>
      <c r="L168" s="344"/>
      <c r="M168" s="238"/>
      <c r="N168" s="346"/>
      <c r="O168" s="231"/>
      <c r="P168" s="238"/>
      <c r="Q168" s="231"/>
      <c r="R168" s="344"/>
      <c r="S168" s="238"/>
      <c r="T168" s="346"/>
      <c r="U168" s="231">
        <v>20.5</v>
      </c>
      <c r="V168" s="238">
        <v>0</v>
      </c>
      <c r="W168" s="231">
        <v>2.7514570035285257</v>
      </c>
      <c r="X168" s="344"/>
      <c r="Y168" s="238"/>
      <c r="Z168" s="346"/>
    </row>
    <row r="169" spans="1:26" ht="11.25">
      <c r="A169" s="1118"/>
      <c r="B169" s="406" t="s">
        <v>677</v>
      </c>
      <c r="C169" s="231"/>
      <c r="D169" s="238"/>
      <c r="E169" s="231"/>
      <c r="F169" s="344">
        <v>18.5</v>
      </c>
      <c r="G169" s="238">
        <v>0</v>
      </c>
      <c r="H169" s="346">
        <v>9.027777777777777</v>
      </c>
      <c r="I169" s="231"/>
      <c r="J169" s="238"/>
      <c r="K169" s="231"/>
      <c r="L169" s="344"/>
      <c r="M169" s="238"/>
      <c r="N169" s="346"/>
      <c r="O169" s="231"/>
      <c r="P169" s="238"/>
      <c r="Q169" s="231"/>
      <c r="R169" s="344"/>
      <c r="S169" s="238"/>
      <c r="T169" s="346"/>
      <c r="U169" s="231"/>
      <c r="V169" s="238"/>
      <c r="W169" s="231"/>
      <c r="X169" s="344"/>
      <c r="Y169" s="238"/>
      <c r="Z169" s="346"/>
    </row>
    <row r="170" spans="1:26" ht="12" thickBot="1">
      <c r="A170" s="1118"/>
      <c r="B170" s="406" t="s">
        <v>481</v>
      </c>
      <c r="C170" s="231"/>
      <c r="D170" s="238"/>
      <c r="E170" s="231"/>
      <c r="F170" s="344">
        <v>20.5</v>
      </c>
      <c r="G170" s="238">
        <v>0</v>
      </c>
      <c r="H170" s="346">
        <v>9.124710648148149</v>
      </c>
      <c r="I170" s="231"/>
      <c r="J170" s="238"/>
      <c r="K170" s="231"/>
      <c r="L170" s="344"/>
      <c r="M170" s="238"/>
      <c r="N170" s="346"/>
      <c r="O170" s="231"/>
      <c r="P170" s="238"/>
      <c r="Q170" s="231"/>
      <c r="R170" s="344"/>
      <c r="S170" s="238"/>
      <c r="T170" s="346"/>
      <c r="U170" s="231">
        <v>20.5</v>
      </c>
      <c r="V170" s="238">
        <v>0</v>
      </c>
      <c r="W170" s="231">
        <v>14.859453673234746</v>
      </c>
      <c r="X170" s="356"/>
      <c r="Y170" s="357"/>
      <c r="Z170" s="358"/>
    </row>
    <row r="171" spans="1:26" ht="11.25">
      <c r="A171" s="1117" t="s">
        <v>163</v>
      </c>
      <c r="B171" s="419" t="s">
        <v>678</v>
      </c>
      <c r="C171" s="352"/>
      <c r="D171" s="345"/>
      <c r="E171" s="352"/>
      <c r="F171" s="353">
        <v>35</v>
      </c>
      <c r="G171" s="345">
        <v>0</v>
      </c>
      <c r="H171" s="354">
        <v>17.34427507588074</v>
      </c>
      <c r="I171" s="352"/>
      <c r="J171" s="345"/>
      <c r="K171" s="352"/>
      <c r="L171" s="353"/>
      <c r="M171" s="345"/>
      <c r="N171" s="354"/>
      <c r="O171" s="352"/>
      <c r="P171" s="345"/>
      <c r="Q171" s="352"/>
      <c r="R171" s="353"/>
      <c r="S171" s="345"/>
      <c r="T171" s="354"/>
      <c r="U171" s="352"/>
      <c r="V171" s="345"/>
      <c r="W171" s="352"/>
      <c r="X171" s="353"/>
      <c r="Y171" s="345"/>
      <c r="Z171" s="354"/>
    </row>
    <row r="172" spans="1:26" ht="11.25">
      <c r="A172" s="1118"/>
      <c r="B172" s="406" t="s">
        <v>483</v>
      </c>
      <c r="C172" s="231"/>
      <c r="D172" s="238"/>
      <c r="E172" s="231"/>
      <c r="F172" s="344">
        <v>35</v>
      </c>
      <c r="G172" s="238">
        <v>0</v>
      </c>
      <c r="H172" s="346">
        <v>1.4260996239350947</v>
      </c>
      <c r="I172" s="231"/>
      <c r="J172" s="238"/>
      <c r="K172" s="231"/>
      <c r="L172" s="344"/>
      <c r="M172" s="238"/>
      <c r="N172" s="346"/>
      <c r="O172" s="231"/>
      <c r="P172" s="238"/>
      <c r="Q172" s="231"/>
      <c r="R172" s="344"/>
      <c r="S172" s="238"/>
      <c r="T172" s="346"/>
      <c r="U172" s="231">
        <v>23</v>
      </c>
      <c r="V172" s="238">
        <v>0</v>
      </c>
      <c r="W172" s="231">
        <v>0.6578029845195481</v>
      </c>
      <c r="X172" s="344"/>
      <c r="Y172" s="238"/>
      <c r="Z172" s="346"/>
    </row>
    <row r="173" spans="1:26" ht="11.25">
      <c r="A173" s="1118"/>
      <c r="B173" s="406" t="s">
        <v>484</v>
      </c>
      <c r="C173" s="231"/>
      <c r="D173" s="238"/>
      <c r="E173" s="231"/>
      <c r="F173" s="344">
        <v>35</v>
      </c>
      <c r="G173" s="238">
        <v>0</v>
      </c>
      <c r="H173" s="346">
        <v>74.44572192289364</v>
      </c>
      <c r="I173" s="231"/>
      <c r="J173" s="238"/>
      <c r="K173" s="231"/>
      <c r="L173" s="344"/>
      <c r="M173" s="238"/>
      <c r="N173" s="346"/>
      <c r="O173" s="231"/>
      <c r="P173" s="238"/>
      <c r="Q173" s="231"/>
      <c r="R173" s="344"/>
      <c r="S173" s="238"/>
      <c r="T173" s="346"/>
      <c r="U173" s="231">
        <v>23</v>
      </c>
      <c r="V173" s="238">
        <v>0</v>
      </c>
      <c r="W173" s="231">
        <v>42.1203105387941</v>
      </c>
      <c r="X173" s="344"/>
      <c r="Y173" s="238"/>
      <c r="Z173" s="346"/>
    </row>
    <row r="174" spans="1:26" ht="11.25">
      <c r="A174" s="1118"/>
      <c r="B174" s="406" t="s">
        <v>485</v>
      </c>
      <c r="C174" s="231"/>
      <c r="D174" s="238"/>
      <c r="E174" s="231"/>
      <c r="F174" s="344">
        <v>35</v>
      </c>
      <c r="G174" s="238">
        <v>0</v>
      </c>
      <c r="H174" s="346">
        <v>5.957703909626147</v>
      </c>
      <c r="I174" s="231"/>
      <c r="J174" s="238"/>
      <c r="K174" s="231"/>
      <c r="L174" s="344"/>
      <c r="M174" s="238"/>
      <c r="N174" s="346"/>
      <c r="O174" s="231"/>
      <c r="P174" s="238"/>
      <c r="Q174" s="231"/>
      <c r="R174" s="344"/>
      <c r="S174" s="238"/>
      <c r="T174" s="346"/>
      <c r="U174" s="231">
        <v>23</v>
      </c>
      <c r="V174" s="238">
        <v>0</v>
      </c>
      <c r="W174" s="231">
        <v>0.8762958486355819</v>
      </c>
      <c r="X174" s="344"/>
      <c r="Y174" s="238"/>
      <c r="Z174" s="346"/>
    </row>
    <row r="175" spans="1:26" ht="11.25">
      <c r="A175" s="1118"/>
      <c r="B175" s="406" t="s">
        <v>679</v>
      </c>
      <c r="C175" s="231"/>
      <c r="D175" s="238"/>
      <c r="E175" s="231"/>
      <c r="F175" s="344"/>
      <c r="G175" s="238"/>
      <c r="H175" s="346"/>
      <c r="I175" s="231"/>
      <c r="J175" s="238"/>
      <c r="K175" s="231"/>
      <c r="L175" s="344"/>
      <c r="M175" s="238"/>
      <c r="N175" s="346"/>
      <c r="O175" s="231"/>
      <c r="P175" s="238"/>
      <c r="Q175" s="231"/>
      <c r="R175" s="344"/>
      <c r="S175" s="238"/>
      <c r="T175" s="346"/>
      <c r="U175" s="231">
        <v>23</v>
      </c>
      <c r="V175" s="238">
        <v>0</v>
      </c>
      <c r="W175" s="231">
        <v>56.333968667193524</v>
      </c>
      <c r="X175" s="344"/>
      <c r="Y175" s="238"/>
      <c r="Z175" s="346"/>
    </row>
    <row r="176" spans="1:26" ht="12" thickBot="1">
      <c r="A176" s="1119"/>
      <c r="B176" s="410" t="s">
        <v>680</v>
      </c>
      <c r="C176" s="355"/>
      <c r="D176" s="357"/>
      <c r="E176" s="355"/>
      <c r="F176" s="356">
        <v>35</v>
      </c>
      <c r="G176" s="357">
        <v>0</v>
      </c>
      <c r="H176" s="358">
        <v>0.8189058487431566</v>
      </c>
      <c r="I176" s="355"/>
      <c r="J176" s="357"/>
      <c r="K176" s="355"/>
      <c r="L176" s="356"/>
      <c r="M176" s="357"/>
      <c r="N176" s="358"/>
      <c r="O176" s="355"/>
      <c r="P176" s="357"/>
      <c r="Q176" s="355"/>
      <c r="R176" s="356"/>
      <c r="S176" s="357"/>
      <c r="T176" s="358"/>
      <c r="U176" s="355"/>
      <c r="V176" s="357"/>
      <c r="W176" s="355"/>
      <c r="X176" s="356"/>
      <c r="Y176" s="357"/>
      <c r="Z176" s="358"/>
    </row>
    <row r="177" spans="1:26" ht="11.25">
      <c r="A177" s="1118" t="s">
        <v>110</v>
      </c>
      <c r="B177" s="406" t="s">
        <v>418</v>
      </c>
      <c r="C177" s="231"/>
      <c r="D177" s="238"/>
      <c r="E177" s="231"/>
      <c r="F177" s="344">
        <v>35</v>
      </c>
      <c r="G177" s="238">
        <v>0</v>
      </c>
      <c r="H177" s="346">
        <v>3.3613047647261958</v>
      </c>
      <c r="I177" s="231"/>
      <c r="J177" s="238"/>
      <c r="K177" s="231"/>
      <c r="L177" s="344"/>
      <c r="M177" s="238"/>
      <c r="N177" s="346"/>
      <c r="O177" s="231"/>
      <c r="P177" s="238"/>
      <c r="Q177" s="231"/>
      <c r="R177" s="344"/>
      <c r="S177" s="238"/>
      <c r="T177" s="346"/>
      <c r="U177" s="231"/>
      <c r="V177" s="238"/>
      <c r="W177" s="231"/>
      <c r="X177" s="344"/>
      <c r="Y177" s="238"/>
      <c r="Z177" s="346"/>
    </row>
    <row r="178" spans="1:26" ht="11.25">
      <c r="A178" s="1118"/>
      <c r="B178" s="406" t="s">
        <v>681</v>
      </c>
      <c r="C178" s="231"/>
      <c r="D178" s="238"/>
      <c r="E178" s="231"/>
      <c r="F178" s="344">
        <v>35</v>
      </c>
      <c r="G178" s="238">
        <v>0</v>
      </c>
      <c r="H178" s="346">
        <v>69.74071938057332</v>
      </c>
      <c r="I178" s="231"/>
      <c r="J178" s="238"/>
      <c r="K178" s="231"/>
      <c r="L178" s="344"/>
      <c r="M178" s="238"/>
      <c r="N178" s="346"/>
      <c r="O178" s="231"/>
      <c r="P178" s="238"/>
      <c r="Q178" s="231"/>
      <c r="R178" s="344"/>
      <c r="S178" s="238"/>
      <c r="T178" s="346"/>
      <c r="U178" s="231">
        <v>11.25</v>
      </c>
      <c r="V178" s="238">
        <v>0</v>
      </c>
      <c r="W178" s="231">
        <v>88.36724300991827</v>
      </c>
      <c r="X178" s="344"/>
      <c r="Y178" s="238"/>
      <c r="Z178" s="346"/>
    </row>
    <row r="179" spans="1:26" ht="11.25">
      <c r="A179" s="1118"/>
      <c r="B179" s="406" t="s">
        <v>419</v>
      </c>
      <c r="C179" s="231"/>
      <c r="D179" s="238"/>
      <c r="E179" s="231"/>
      <c r="F179" s="344">
        <v>35</v>
      </c>
      <c r="G179" s="238">
        <v>0</v>
      </c>
      <c r="H179" s="346">
        <v>2.0196752462473464</v>
      </c>
      <c r="I179" s="231"/>
      <c r="J179" s="238"/>
      <c r="K179" s="231"/>
      <c r="L179" s="344"/>
      <c r="M179" s="238"/>
      <c r="N179" s="346"/>
      <c r="O179" s="231"/>
      <c r="P179" s="238"/>
      <c r="Q179" s="231"/>
      <c r="R179" s="344"/>
      <c r="S179" s="238"/>
      <c r="T179" s="346"/>
      <c r="U179" s="231"/>
      <c r="V179" s="238"/>
      <c r="W179" s="231"/>
      <c r="X179" s="344"/>
      <c r="Y179" s="238"/>
      <c r="Z179" s="346"/>
    </row>
    <row r="180" spans="1:26" ht="12" thickBot="1">
      <c r="A180" s="1118"/>
      <c r="B180" s="406" t="s">
        <v>486</v>
      </c>
      <c r="C180" s="231"/>
      <c r="D180" s="238"/>
      <c r="E180" s="231"/>
      <c r="F180" s="344">
        <v>35</v>
      </c>
      <c r="G180" s="238">
        <v>0</v>
      </c>
      <c r="H180" s="346">
        <v>24.596862548491313</v>
      </c>
      <c r="I180" s="231"/>
      <c r="J180" s="238"/>
      <c r="K180" s="231"/>
      <c r="L180" s="344"/>
      <c r="M180" s="238"/>
      <c r="N180" s="346"/>
      <c r="O180" s="231"/>
      <c r="P180" s="238"/>
      <c r="Q180" s="231"/>
      <c r="R180" s="344"/>
      <c r="S180" s="238"/>
      <c r="T180" s="346"/>
      <c r="U180" s="231">
        <v>7.5</v>
      </c>
      <c r="V180" s="238">
        <v>0</v>
      </c>
      <c r="W180" s="231">
        <v>3.028833329291656</v>
      </c>
      <c r="X180" s="344"/>
      <c r="Y180" s="238"/>
      <c r="Z180" s="346"/>
    </row>
    <row r="181" spans="1:26" ht="11.25">
      <c r="A181" s="1117" t="s">
        <v>148</v>
      </c>
      <c r="B181" s="419" t="s">
        <v>682</v>
      </c>
      <c r="C181" s="352"/>
      <c r="D181" s="345"/>
      <c r="E181" s="352"/>
      <c r="F181" s="353">
        <v>20.5</v>
      </c>
      <c r="G181" s="345">
        <v>0</v>
      </c>
      <c r="H181" s="354">
        <v>0.9934848989039645</v>
      </c>
      <c r="I181" s="352"/>
      <c r="J181" s="345"/>
      <c r="K181" s="352"/>
      <c r="L181" s="353"/>
      <c r="M181" s="345"/>
      <c r="N181" s="354"/>
      <c r="O181" s="352"/>
      <c r="P181" s="345"/>
      <c r="Q181" s="352"/>
      <c r="R181" s="353"/>
      <c r="S181" s="345"/>
      <c r="T181" s="354"/>
      <c r="U181" s="352"/>
      <c r="V181" s="345"/>
      <c r="W181" s="352"/>
      <c r="X181" s="353"/>
      <c r="Y181" s="345"/>
      <c r="Z181" s="354"/>
    </row>
    <row r="182" spans="1:26" ht="11.25">
      <c r="A182" s="1118"/>
      <c r="B182" s="406" t="s">
        <v>489</v>
      </c>
      <c r="C182" s="231"/>
      <c r="D182" s="238"/>
      <c r="E182" s="231"/>
      <c r="F182" s="344">
        <v>20.5</v>
      </c>
      <c r="G182" s="238">
        <v>0</v>
      </c>
      <c r="H182" s="346">
        <v>0.9633475857710025</v>
      </c>
      <c r="I182" s="231"/>
      <c r="J182" s="238"/>
      <c r="K182" s="231"/>
      <c r="L182" s="344"/>
      <c r="M182" s="238"/>
      <c r="N182" s="346"/>
      <c r="O182" s="231"/>
      <c r="P182" s="238"/>
      <c r="Q182" s="231"/>
      <c r="R182" s="344"/>
      <c r="S182" s="238"/>
      <c r="T182" s="346"/>
      <c r="U182" s="231"/>
      <c r="V182" s="238"/>
      <c r="W182" s="231"/>
      <c r="X182" s="344"/>
      <c r="Y182" s="238"/>
      <c r="Z182" s="346"/>
    </row>
    <row r="183" spans="1:26" ht="11.25">
      <c r="A183" s="1118"/>
      <c r="B183" s="406" t="s">
        <v>490</v>
      </c>
      <c r="C183" s="231"/>
      <c r="D183" s="238"/>
      <c r="E183" s="231"/>
      <c r="F183" s="344">
        <v>16.09</v>
      </c>
      <c r="G183" s="238">
        <v>0</v>
      </c>
      <c r="H183" s="346">
        <v>10.738092098791787</v>
      </c>
      <c r="I183" s="231"/>
      <c r="J183" s="238"/>
      <c r="K183" s="231"/>
      <c r="L183" s="344"/>
      <c r="M183" s="238"/>
      <c r="N183" s="346"/>
      <c r="O183" s="231"/>
      <c r="P183" s="238"/>
      <c r="Q183" s="231"/>
      <c r="R183" s="344"/>
      <c r="S183" s="238"/>
      <c r="T183" s="346"/>
      <c r="U183" s="231"/>
      <c r="V183" s="238"/>
      <c r="W183" s="231"/>
      <c r="X183" s="344"/>
      <c r="Y183" s="238"/>
      <c r="Z183" s="346"/>
    </row>
    <row r="184" spans="1:26" ht="11.25">
      <c r="A184" s="1118"/>
      <c r="B184" s="406" t="s">
        <v>491</v>
      </c>
      <c r="C184" s="231"/>
      <c r="D184" s="238"/>
      <c r="E184" s="231"/>
      <c r="F184" s="344">
        <v>20.5</v>
      </c>
      <c r="G184" s="238">
        <v>0</v>
      </c>
      <c r="H184" s="346">
        <v>6.1544997729237165</v>
      </c>
      <c r="I184" s="231"/>
      <c r="J184" s="238"/>
      <c r="K184" s="231"/>
      <c r="L184" s="344"/>
      <c r="M184" s="238"/>
      <c r="N184" s="346"/>
      <c r="O184" s="231"/>
      <c r="P184" s="238"/>
      <c r="Q184" s="231"/>
      <c r="R184" s="344"/>
      <c r="S184" s="238"/>
      <c r="T184" s="346"/>
      <c r="U184" s="231"/>
      <c r="V184" s="238"/>
      <c r="W184" s="231"/>
      <c r="X184" s="344"/>
      <c r="Y184" s="238"/>
      <c r="Z184" s="346"/>
    </row>
    <row r="185" spans="1:26" ht="11.25">
      <c r="A185" s="1118"/>
      <c r="B185" s="406" t="s">
        <v>683</v>
      </c>
      <c r="C185" s="231"/>
      <c r="D185" s="238"/>
      <c r="E185" s="231"/>
      <c r="F185" s="344">
        <v>11.5</v>
      </c>
      <c r="G185" s="238">
        <v>0</v>
      </c>
      <c r="H185" s="346">
        <v>34.57733464765504</v>
      </c>
      <c r="I185" s="231"/>
      <c r="J185" s="238"/>
      <c r="K185" s="231"/>
      <c r="L185" s="344"/>
      <c r="M185" s="238"/>
      <c r="N185" s="346"/>
      <c r="O185" s="231"/>
      <c r="P185" s="238"/>
      <c r="Q185" s="231"/>
      <c r="R185" s="344"/>
      <c r="S185" s="238"/>
      <c r="T185" s="346"/>
      <c r="U185" s="231"/>
      <c r="V185" s="238"/>
      <c r="W185" s="231"/>
      <c r="X185" s="344"/>
      <c r="Y185" s="238"/>
      <c r="Z185" s="346"/>
    </row>
    <row r="186" spans="1:26" ht="11.25">
      <c r="A186" s="1118"/>
      <c r="B186" s="406" t="s">
        <v>684</v>
      </c>
      <c r="C186" s="231"/>
      <c r="D186" s="238"/>
      <c r="E186" s="231"/>
      <c r="F186" s="344">
        <v>17.25</v>
      </c>
      <c r="G186" s="238">
        <v>0</v>
      </c>
      <c r="H186" s="346">
        <v>10.793762413329064</v>
      </c>
      <c r="I186" s="231"/>
      <c r="J186" s="238"/>
      <c r="K186" s="231"/>
      <c r="L186" s="344"/>
      <c r="M186" s="238"/>
      <c r="N186" s="346"/>
      <c r="O186" s="231"/>
      <c r="P186" s="238"/>
      <c r="Q186" s="231"/>
      <c r="R186" s="344"/>
      <c r="S186" s="238"/>
      <c r="T186" s="346"/>
      <c r="U186" s="231"/>
      <c r="V186" s="238"/>
      <c r="W186" s="231"/>
      <c r="X186" s="344"/>
      <c r="Y186" s="238"/>
      <c r="Z186" s="346"/>
    </row>
    <row r="187" spans="1:26" ht="11.25">
      <c r="A187" s="1118"/>
      <c r="B187" s="406" t="s">
        <v>492</v>
      </c>
      <c r="C187" s="231"/>
      <c r="D187" s="238"/>
      <c r="E187" s="231"/>
      <c r="F187" s="344">
        <v>17.25</v>
      </c>
      <c r="G187" s="238">
        <v>0</v>
      </c>
      <c r="H187" s="346">
        <v>2.611481897729865</v>
      </c>
      <c r="I187" s="231"/>
      <c r="J187" s="238"/>
      <c r="K187" s="231"/>
      <c r="L187" s="344"/>
      <c r="M187" s="238"/>
      <c r="N187" s="346"/>
      <c r="O187" s="231"/>
      <c r="P187" s="238"/>
      <c r="Q187" s="231"/>
      <c r="R187" s="344"/>
      <c r="S187" s="238"/>
      <c r="T187" s="346"/>
      <c r="U187" s="231"/>
      <c r="V187" s="238"/>
      <c r="W187" s="231"/>
      <c r="X187" s="344"/>
      <c r="Y187" s="238"/>
      <c r="Z187" s="346"/>
    </row>
    <row r="188" spans="1:26" ht="11.25">
      <c r="A188" s="1118"/>
      <c r="B188" s="406" t="s">
        <v>493</v>
      </c>
      <c r="C188" s="231"/>
      <c r="D188" s="238"/>
      <c r="E188" s="231"/>
      <c r="F188" s="344">
        <v>17.25</v>
      </c>
      <c r="G188" s="238">
        <v>0</v>
      </c>
      <c r="H188" s="346">
        <v>1.9913648226398195</v>
      </c>
      <c r="I188" s="231"/>
      <c r="J188" s="238"/>
      <c r="K188" s="231"/>
      <c r="L188" s="344"/>
      <c r="M188" s="238"/>
      <c r="N188" s="346"/>
      <c r="O188" s="231"/>
      <c r="P188" s="238"/>
      <c r="Q188" s="231"/>
      <c r="R188" s="344"/>
      <c r="S188" s="238"/>
      <c r="T188" s="346"/>
      <c r="U188" s="231"/>
      <c r="V188" s="238"/>
      <c r="W188" s="231"/>
      <c r="X188" s="344"/>
      <c r="Y188" s="238"/>
      <c r="Z188" s="346"/>
    </row>
    <row r="189" spans="1:26" ht="11.25">
      <c r="A189" s="1118"/>
      <c r="B189" s="406" t="s">
        <v>685</v>
      </c>
      <c r="C189" s="231"/>
      <c r="D189" s="238"/>
      <c r="E189" s="231"/>
      <c r="F189" s="344">
        <v>20.5</v>
      </c>
      <c r="G189" s="238">
        <v>0</v>
      </c>
      <c r="H189" s="346">
        <v>2.265112083597558</v>
      </c>
      <c r="I189" s="231"/>
      <c r="J189" s="238"/>
      <c r="K189" s="231"/>
      <c r="L189" s="344"/>
      <c r="M189" s="238"/>
      <c r="N189" s="346"/>
      <c r="O189" s="231"/>
      <c r="P189" s="238"/>
      <c r="Q189" s="231"/>
      <c r="R189" s="344"/>
      <c r="S189" s="238"/>
      <c r="T189" s="346"/>
      <c r="U189" s="231"/>
      <c r="V189" s="238"/>
      <c r="W189" s="231"/>
      <c r="X189" s="344"/>
      <c r="Y189" s="238"/>
      <c r="Z189" s="346"/>
    </row>
    <row r="190" spans="1:26" ht="11.25">
      <c r="A190" s="1118"/>
      <c r="B190" s="406" t="s">
        <v>494</v>
      </c>
      <c r="C190" s="231"/>
      <c r="D190" s="238"/>
      <c r="E190" s="231"/>
      <c r="F190" s="344">
        <v>20.5</v>
      </c>
      <c r="G190" s="238">
        <v>0</v>
      </c>
      <c r="H190" s="346">
        <v>1.2532099377790056</v>
      </c>
      <c r="I190" s="231"/>
      <c r="J190" s="238"/>
      <c r="K190" s="231"/>
      <c r="L190" s="344"/>
      <c r="M190" s="238"/>
      <c r="N190" s="346"/>
      <c r="O190" s="231"/>
      <c r="P190" s="238"/>
      <c r="Q190" s="231"/>
      <c r="R190" s="344"/>
      <c r="S190" s="238"/>
      <c r="T190" s="346"/>
      <c r="U190" s="231"/>
      <c r="V190" s="238"/>
      <c r="W190" s="231"/>
      <c r="X190" s="344"/>
      <c r="Y190" s="238"/>
      <c r="Z190" s="346"/>
    </row>
    <row r="191" spans="1:26" ht="11.25">
      <c r="A191" s="1118"/>
      <c r="B191" s="406" t="s">
        <v>495</v>
      </c>
      <c r="C191" s="231"/>
      <c r="D191" s="238"/>
      <c r="E191" s="231"/>
      <c r="F191" s="344">
        <v>20.5</v>
      </c>
      <c r="G191" s="238">
        <v>0</v>
      </c>
      <c r="H191" s="346">
        <v>1.1276377997249971</v>
      </c>
      <c r="I191" s="231"/>
      <c r="J191" s="238"/>
      <c r="K191" s="231"/>
      <c r="L191" s="344"/>
      <c r="M191" s="238"/>
      <c r="N191" s="346"/>
      <c r="O191" s="231"/>
      <c r="P191" s="238"/>
      <c r="Q191" s="231"/>
      <c r="R191" s="344"/>
      <c r="S191" s="238"/>
      <c r="T191" s="346"/>
      <c r="U191" s="231"/>
      <c r="V191" s="238"/>
      <c r="W191" s="231"/>
      <c r="X191" s="344"/>
      <c r="Y191" s="238"/>
      <c r="Z191" s="346"/>
    </row>
    <row r="192" spans="1:26" ht="11.25">
      <c r="A192" s="1118"/>
      <c r="B192" s="406" t="s">
        <v>686</v>
      </c>
      <c r="C192" s="231"/>
      <c r="D192" s="238"/>
      <c r="E192" s="231"/>
      <c r="F192" s="344">
        <v>20.5</v>
      </c>
      <c r="G192" s="238">
        <v>0</v>
      </c>
      <c r="H192" s="346">
        <v>1.2402341501800913</v>
      </c>
      <c r="I192" s="231"/>
      <c r="J192" s="238"/>
      <c r="K192" s="231"/>
      <c r="L192" s="344"/>
      <c r="M192" s="238"/>
      <c r="N192" s="346"/>
      <c r="O192" s="231"/>
      <c r="P192" s="238"/>
      <c r="Q192" s="231"/>
      <c r="R192" s="344"/>
      <c r="S192" s="238"/>
      <c r="T192" s="346"/>
      <c r="U192" s="231"/>
      <c r="V192" s="238"/>
      <c r="W192" s="231"/>
      <c r="X192" s="344"/>
      <c r="Y192" s="238"/>
      <c r="Z192" s="346"/>
    </row>
    <row r="193" spans="1:26" ht="11.25">
      <c r="A193" s="1118"/>
      <c r="B193" s="406" t="s">
        <v>687</v>
      </c>
      <c r="C193" s="231"/>
      <c r="D193" s="238"/>
      <c r="E193" s="231"/>
      <c r="F193" s="344">
        <v>17.25</v>
      </c>
      <c r="G193" s="238">
        <v>0</v>
      </c>
      <c r="H193" s="346">
        <v>1.7446155713636926</v>
      </c>
      <c r="I193" s="231"/>
      <c r="J193" s="238"/>
      <c r="K193" s="231"/>
      <c r="L193" s="344"/>
      <c r="M193" s="238"/>
      <c r="N193" s="346"/>
      <c r="O193" s="231"/>
      <c r="P193" s="238"/>
      <c r="Q193" s="231"/>
      <c r="R193" s="344"/>
      <c r="S193" s="238"/>
      <c r="T193" s="346"/>
      <c r="U193" s="231"/>
      <c r="V193" s="238"/>
      <c r="W193" s="231"/>
      <c r="X193" s="344"/>
      <c r="Y193" s="238"/>
      <c r="Z193" s="346"/>
    </row>
    <row r="194" spans="1:26" ht="12" thickBot="1">
      <c r="A194" s="1119"/>
      <c r="B194" s="410" t="s">
        <v>496</v>
      </c>
      <c r="C194" s="355"/>
      <c r="D194" s="357"/>
      <c r="E194" s="355"/>
      <c r="F194" s="356">
        <v>11.5</v>
      </c>
      <c r="G194" s="357">
        <v>0</v>
      </c>
      <c r="H194" s="358">
        <v>22.60758916145019</v>
      </c>
      <c r="I194" s="355"/>
      <c r="J194" s="357"/>
      <c r="K194" s="355"/>
      <c r="L194" s="356"/>
      <c r="M194" s="357"/>
      <c r="N194" s="358"/>
      <c r="O194" s="355"/>
      <c r="P194" s="357"/>
      <c r="Q194" s="355"/>
      <c r="R194" s="356"/>
      <c r="S194" s="357"/>
      <c r="T194" s="358"/>
      <c r="U194" s="355"/>
      <c r="V194" s="357"/>
      <c r="W194" s="355"/>
      <c r="X194" s="356"/>
      <c r="Y194" s="357"/>
      <c r="Z194" s="358"/>
    </row>
    <row r="195" spans="1:26" ht="11.25">
      <c r="A195" s="1118" t="s">
        <v>273</v>
      </c>
      <c r="B195" s="406" t="s">
        <v>688</v>
      </c>
      <c r="C195" s="231"/>
      <c r="D195" s="238"/>
      <c r="E195" s="231"/>
      <c r="F195" s="344">
        <v>3</v>
      </c>
      <c r="G195" s="238">
        <v>0</v>
      </c>
      <c r="H195" s="346">
        <v>9.243750793046567</v>
      </c>
      <c r="I195" s="231"/>
      <c r="J195" s="238"/>
      <c r="K195" s="231"/>
      <c r="L195" s="344"/>
      <c r="M195" s="238"/>
      <c r="N195" s="346"/>
      <c r="O195" s="231"/>
      <c r="P195" s="238"/>
      <c r="Q195" s="231"/>
      <c r="R195" s="344"/>
      <c r="S195" s="238"/>
      <c r="T195" s="346"/>
      <c r="U195" s="231"/>
      <c r="V195" s="238"/>
      <c r="W195" s="231"/>
      <c r="X195" s="344"/>
      <c r="Y195" s="238"/>
      <c r="Z195" s="346"/>
    </row>
    <row r="196" spans="1:26" ht="11.25">
      <c r="A196" s="1118"/>
      <c r="B196" s="406" t="s">
        <v>689</v>
      </c>
      <c r="C196" s="231"/>
      <c r="D196" s="238"/>
      <c r="E196" s="231"/>
      <c r="F196" s="344">
        <v>4</v>
      </c>
      <c r="G196" s="238">
        <v>0</v>
      </c>
      <c r="H196" s="346">
        <v>40.54054054054054</v>
      </c>
      <c r="I196" s="231"/>
      <c r="J196" s="238"/>
      <c r="K196" s="231"/>
      <c r="L196" s="344"/>
      <c r="M196" s="238"/>
      <c r="N196" s="346"/>
      <c r="O196" s="231"/>
      <c r="P196" s="238"/>
      <c r="Q196" s="231"/>
      <c r="R196" s="344"/>
      <c r="S196" s="238"/>
      <c r="T196" s="346"/>
      <c r="U196" s="231"/>
      <c r="V196" s="238"/>
      <c r="W196" s="231"/>
      <c r="X196" s="344"/>
      <c r="Y196" s="238"/>
      <c r="Z196" s="346"/>
    </row>
    <row r="197" spans="1:26" ht="11.25">
      <c r="A197" s="1118"/>
      <c r="B197" s="406" t="s">
        <v>690</v>
      </c>
      <c r="C197" s="231"/>
      <c r="D197" s="238"/>
      <c r="E197" s="231"/>
      <c r="F197" s="344">
        <v>10.5</v>
      </c>
      <c r="G197" s="238">
        <v>0</v>
      </c>
      <c r="H197" s="346">
        <v>18.46846846846847</v>
      </c>
      <c r="I197" s="231"/>
      <c r="J197" s="238"/>
      <c r="K197" s="231"/>
      <c r="L197" s="344"/>
      <c r="M197" s="238"/>
      <c r="N197" s="346"/>
      <c r="O197" s="231"/>
      <c r="P197" s="238"/>
      <c r="Q197" s="231"/>
      <c r="R197" s="344"/>
      <c r="S197" s="238"/>
      <c r="T197" s="346"/>
      <c r="U197" s="231"/>
      <c r="V197" s="238"/>
      <c r="W197" s="231"/>
      <c r="X197" s="344"/>
      <c r="Y197" s="238"/>
      <c r="Z197" s="346"/>
    </row>
    <row r="198" spans="1:26" ht="12" thickBot="1">
      <c r="A198" s="1118"/>
      <c r="B198" s="406" t="s">
        <v>691</v>
      </c>
      <c r="C198" s="231"/>
      <c r="D198" s="238"/>
      <c r="E198" s="231"/>
      <c r="F198" s="344">
        <v>12.5</v>
      </c>
      <c r="G198" s="238">
        <v>0</v>
      </c>
      <c r="H198" s="346">
        <v>26.356638328469312</v>
      </c>
      <c r="I198" s="231"/>
      <c r="J198" s="238"/>
      <c r="K198" s="231"/>
      <c r="L198" s="344"/>
      <c r="M198" s="238"/>
      <c r="N198" s="346"/>
      <c r="O198" s="231"/>
      <c r="P198" s="238"/>
      <c r="Q198" s="231"/>
      <c r="R198" s="344"/>
      <c r="S198" s="238"/>
      <c r="T198" s="346"/>
      <c r="U198" s="231"/>
      <c r="V198" s="238"/>
      <c r="W198" s="231"/>
      <c r="X198" s="344"/>
      <c r="Y198" s="238"/>
      <c r="Z198" s="346"/>
    </row>
    <row r="199" spans="1:26" ht="11.25">
      <c r="A199" s="1117" t="s">
        <v>152</v>
      </c>
      <c r="B199" s="419" t="s">
        <v>497</v>
      </c>
      <c r="C199" s="352"/>
      <c r="D199" s="345"/>
      <c r="E199" s="352"/>
      <c r="F199" s="353">
        <v>18.5</v>
      </c>
      <c r="G199" s="345">
        <v>0</v>
      </c>
      <c r="H199" s="354">
        <v>4.441401839975018</v>
      </c>
      <c r="I199" s="352">
        <v>8</v>
      </c>
      <c r="J199" s="345">
        <v>8</v>
      </c>
      <c r="K199" s="352">
        <v>1.7851077480469486</v>
      </c>
      <c r="L199" s="353"/>
      <c r="M199" s="345"/>
      <c r="N199" s="354"/>
      <c r="O199" s="352"/>
      <c r="P199" s="345"/>
      <c r="Q199" s="352"/>
      <c r="R199" s="353"/>
      <c r="S199" s="345"/>
      <c r="T199" s="354"/>
      <c r="U199" s="352">
        <v>18.5</v>
      </c>
      <c r="V199" s="345">
        <v>0</v>
      </c>
      <c r="W199" s="352">
        <v>2.574101039018732</v>
      </c>
      <c r="X199" s="353"/>
      <c r="Y199" s="345"/>
      <c r="Z199" s="354"/>
    </row>
    <row r="200" spans="1:26" ht="11.25">
      <c r="A200" s="1118"/>
      <c r="B200" s="406" t="s">
        <v>498</v>
      </c>
      <c r="C200" s="231"/>
      <c r="D200" s="238"/>
      <c r="E200" s="231"/>
      <c r="F200" s="344"/>
      <c r="G200" s="238"/>
      <c r="H200" s="346"/>
      <c r="I200" s="231">
        <v>8</v>
      </c>
      <c r="J200" s="238">
        <v>0</v>
      </c>
      <c r="K200" s="231">
        <v>2.3474355587424993</v>
      </c>
      <c r="L200" s="344"/>
      <c r="M200" s="238"/>
      <c r="N200" s="346"/>
      <c r="O200" s="231"/>
      <c r="P200" s="238"/>
      <c r="Q200" s="231"/>
      <c r="R200" s="344"/>
      <c r="S200" s="238"/>
      <c r="T200" s="346"/>
      <c r="U200" s="231"/>
      <c r="V200" s="238"/>
      <c r="W200" s="231"/>
      <c r="X200" s="344"/>
      <c r="Y200" s="238"/>
      <c r="Z200" s="346"/>
    </row>
    <row r="201" spans="1:26" ht="11.25">
      <c r="A201" s="1118"/>
      <c r="B201" s="406" t="s">
        <v>499</v>
      </c>
      <c r="C201" s="231"/>
      <c r="D201" s="238"/>
      <c r="E201" s="231"/>
      <c r="F201" s="344"/>
      <c r="G201" s="238"/>
      <c r="H201" s="346"/>
      <c r="I201" s="231">
        <v>8</v>
      </c>
      <c r="J201" s="238">
        <v>0</v>
      </c>
      <c r="K201" s="231">
        <v>56.88945918405858</v>
      </c>
      <c r="L201" s="344"/>
      <c r="M201" s="238"/>
      <c r="N201" s="346"/>
      <c r="O201" s="231"/>
      <c r="P201" s="238"/>
      <c r="Q201" s="231"/>
      <c r="R201" s="344"/>
      <c r="S201" s="238"/>
      <c r="T201" s="346"/>
      <c r="U201" s="231"/>
      <c r="V201" s="238"/>
      <c r="W201" s="231"/>
      <c r="X201" s="344"/>
      <c r="Y201" s="238"/>
      <c r="Z201" s="346"/>
    </row>
    <row r="202" spans="1:26" ht="11.25">
      <c r="A202" s="1118"/>
      <c r="B202" s="406" t="s">
        <v>500</v>
      </c>
      <c r="C202" s="231"/>
      <c r="D202" s="238"/>
      <c r="E202" s="231"/>
      <c r="F202" s="344"/>
      <c r="G202" s="238"/>
      <c r="H202" s="346"/>
      <c r="I202" s="231">
        <v>8</v>
      </c>
      <c r="J202" s="238">
        <v>0</v>
      </c>
      <c r="K202" s="231">
        <v>21.57225346265615</v>
      </c>
      <c r="L202" s="344"/>
      <c r="M202" s="238"/>
      <c r="N202" s="346"/>
      <c r="O202" s="231"/>
      <c r="P202" s="238"/>
      <c r="Q202" s="231"/>
      <c r="R202" s="344"/>
      <c r="S202" s="238"/>
      <c r="T202" s="346"/>
      <c r="U202" s="231"/>
      <c r="V202" s="238"/>
      <c r="W202" s="231"/>
      <c r="X202" s="344"/>
      <c r="Y202" s="238"/>
      <c r="Z202" s="346"/>
    </row>
    <row r="203" spans="1:26" ht="11.25">
      <c r="A203" s="1118"/>
      <c r="B203" s="406" t="s">
        <v>502</v>
      </c>
      <c r="C203" s="231"/>
      <c r="D203" s="238"/>
      <c r="E203" s="231"/>
      <c r="F203" s="344">
        <v>10.5</v>
      </c>
      <c r="G203" s="238">
        <v>0</v>
      </c>
      <c r="H203" s="346">
        <v>3.939372102519757</v>
      </c>
      <c r="I203" s="231">
        <v>8</v>
      </c>
      <c r="J203" s="238">
        <v>4.88</v>
      </c>
      <c r="K203" s="231">
        <v>3.5211533381137485</v>
      </c>
      <c r="L203" s="344"/>
      <c r="M203" s="238"/>
      <c r="N203" s="346"/>
      <c r="O203" s="231"/>
      <c r="P203" s="238"/>
      <c r="Q203" s="231"/>
      <c r="R203" s="344"/>
      <c r="S203" s="238"/>
      <c r="T203" s="346"/>
      <c r="U203" s="231">
        <v>10.5</v>
      </c>
      <c r="V203" s="238">
        <v>0</v>
      </c>
      <c r="W203" s="231">
        <v>8.070288013030924</v>
      </c>
      <c r="X203" s="344"/>
      <c r="Y203" s="238"/>
      <c r="Z203" s="346"/>
    </row>
    <row r="204" spans="1:26" ht="15" customHeight="1" thickBot="1">
      <c r="A204" s="1119"/>
      <c r="B204" s="469" t="s">
        <v>692</v>
      </c>
      <c r="C204" s="342"/>
      <c r="D204" s="340"/>
      <c r="E204" s="342"/>
      <c r="F204" s="339">
        <v>18.5</v>
      </c>
      <c r="G204" s="340">
        <v>0</v>
      </c>
      <c r="H204" s="341">
        <v>14.574475751243062</v>
      </c>
      <c r="I204" s="342"/>
      <c r="J204" s="340"/>
      <c r="K204" s="342"/>
      <c r="L204" s="339"/>
      <c r="M204" s="340"/>
      <c r="N204" s="341"/>
      <c r="O204" s="342"/>
      <c r="P204" s="340"/>
      <c r="Q204" s="342"/>
      <c r="R204" s="339"/>
      <c r="S204" s="340"/>
      <c r="T204" s="341"/>
      <c r="U204" s="342">
        <v>18.5</v>
      </c>
      <c r="V204" s="340">
        <v>0</v>
      </c>
      <c r="W204" s="342">
        <v>2.438362249808732</v>
      </c>
      <c r="X204" s="339"/>
      <c r="Y204" s="340"/>
      <c r="Z204" s="341"/>
    </row>
    <row r="205" spans="1:26" ht="11.25">
      <c r="A205" s="221"/>
      <c r="B205" s="221"/>
      <c r="C205" s="221"/>
      <c r="D205" s="221"/>
      <c r="E205" s="221"/>
      <c r="F205" s="221"/>
      <c r="G205" s="221"/>
      <c r="H205" s="221"/>
      <c r="I205" s="221"/>
      <c r="J205" s="221"/>
      <c r="K205" s="231"/>
      <c r="L205" s="221"/>
      <c r="M205" s="221"/>
      <c r="N205" s="221"/>
      <c r="O205" s="221"/>
      <c r="P205" s="221"/>
      <c r="Q205" s="231"/>
      <c r="R205" s="221"/>
      <c r="S205" s="221"/>
      <c r="T205" s="231"/>
      <c r="U205" s="221"/>
      <c r="V205" s="221"/>
      <c r="W205" s="231"/>
      <c r="X205" s="221"/>
      <c r="Y205" s="221"/>
      <c r="Z205" s="231"/>
    </row>
    <row r="206" spans="1:26" ht="12">
      <c r="A206" s="1174" t="s">
        <v>424</v>
      </c>
      <c r="B206" s="1174"/>
      <c r="C206" s="1174"/>
      <c r="D206" s="1174"/>
      <c r="E206" s="1174"/>
      <c r="F206" s="1174"/>
      <c r="G206" s="1174"/>
      <c r="H206" s="1174"/>
      <c r="I206" s="1174"/>
      <c r="J206" s="1174"/>
      <c r="K206" s="1174"/>
      <c r="L206" s="1174"/>
      <c r="M206" s="1174"/>
      <c r="N206" s="1174"/>
      <c r="O206" s="1174"/>
      <c r="P206" s="1174"/>
      <c r="Q206" s="1174"/>
      <c r="R206" s="1174"/>
      <c r="S206" s="1174"/>
      <c r="T206" s="1174"/>
      <c r="U206" s="1174"/>
      <c r="V206" s="1174"/>
      <c r="W206" s="1174"/>
      <c r="X206" s="1174"/>
      <c r="Y206" s="1174"/>
      <c r="Z206" s="1174"/>
    </row>
    <row r="207" spans="1:26" ht="11.25">
      <c r="A207" s="221"/>
      <c r="B207" s="221"/>
      <c r="C207" s="221"/>
      <c r="D207" s="221"/>
      <c r="E207" s="221"/>
      <c r="F207" s="221"/>
      <c r="G207" s="221"/>
      <c r="H207" s="221"/>
      <c r="I207" s="221"/>
      <c r="J207" s="221"/>
      <c r="K207" s="231"/>
      <c r="L207" s="221"/>
      <c r="M207" s="221"/>
      <c r="N207" s="221"/>
      <c r="O207" s="221"/>
      <c r="P207" s="221"/>
      <c r="Q207" s="231"/>
      <c r="R207" s="221"/>
      <c r="S207" s="221"/>
      <c r="T207" s="231"/>
      <c r="U207" s="221"/>
      <c r="V207" s="221"/>
      <c r="W207" s="231"/>
      <c r="X207" s="221"/>
      <c r="Y207" s="221"/>
      <c r="Z207" s="231"/>
    </row>
    <row r="208" spans="1:26" ht="11.25">
      <c r="A208" s="221"/>
      <c r="B208" s="221"/>
      <c r="C208" s="221"/>
      <c r="D208" s="221"/>
      <c r="E208" s="221"/>
      <c r="F208" s="221"/>
      <c r="G208" s="221"/>
      <c r="H208" s="221"/>
      <c r="I208" s="221"/>
      <c r="J208" s="221"/>
      <c r="K208" s="231"/>
      <c r="L208" s="221"/>
      <c r="M208" s="221"/>
      <c r="N208" s="221"/>
      <c r="O208" s="221"/>
      <c r="P208" s="221"/>
      <c r="Q208" s="231"/>
      <c r="R208" s="221"/>
      <c r="S208" s="221"/>
      <c r="T208" s="231"/>
      <c r="U208" s="221"/>
      <c r="V208" s="221"/>
      <c r="W208" s="231"/>
      <c r="X208" s="221"/>
      <c r="Y208" s="221"/>
      <c r="Z208" s="231"/>
    </row>
    <row r="209" spans="1:26" ht="11.25">
      <c r="A209" s="221"/>
      <c r="B209" s="221"/>
      <c r="C209" s="221"/>
      <c r="D209" s="221"/>
      <c r="E209" s="221"/>
      <c r="F209" s="221"/>
      <c r="G209" s="221"/>
      <c r="H209" s="221"/>
      <c r="I209" s="221"/>
      <c r="J209" s="221"/>
      <c r="K209" s="231"/>
      <c r="L209" s="221"/>
      <c r="M209" s="221"/>
      <c r="N209" s="221"/>
      <c r="O209" s="221"/>
      <c r="P209" s="221"/>
      <c r="Q209" s="231"/>
      <c r="R209" s="221"/>
      <c r="S209" s="221"/>
      <c r="T209" s="231"/>
      <c r="U209" s="221"/>
      <c r="V209" s="221"/>
      <c r="W209" s="231"/>
      <c r="X209" s="221"/>
      <c r="Y209" s="221"/>
      <c r="Z209" s="231"/>
    </row>
    <row r="210" spans="1:26" ht="11.25">
      <c r="A210" s="221"/>
      <c r="B210" s="221"/>
      <c r="C210" s="221"/>
      <c r="D210" s="221"/>
      <c r="E210" s="221"/>
      <c r="F210" s="221"/>
      <c r="G210" s="221"/>
      <c r="H210" s="221"/>
      <c r="I210" s="221"/>
      <c r="J210" s="221"/>
      <c r="K210" s="231"/>
      <c r="L210" s="221"/>
      <c r="M210" s="221"/>
      <c r="N210" s="221"/>
      <c r="O210" s="221"/>
      <c r="P210" s="221"/>
      <c r="Q210" s="231"/>
      <c r="R210" s="221"/>
      <c r="S210" s="221"/>
      <c r="T210" s="221"/>
      <c r="U210" s="221"/>
      <c r="V210" s="221"/>
      <c r="W210" s="231"/>
      <c r="X210" s="221"/>
      <c r="Y210" s="221"/>
      <c r="Z210" s="231"/>
    </row>
    <row r="211" spans="1:26" ht="11.25">
      <c r="A211" s="221"/>
      <c r="B211" s="221"/>
      <c r="C211" s="221"/>
      <c r="D211" s="221"/>
      <c r="E211" s="221"/>
      <c r="F211" s="221"/>
      <c r="G211" s="221"/>
      <c r="H211" s="221"/>
      <c r="I211" s="221"/>
      <c r="J211" s="221"/>
      <c r="K211" s="231"/>
      <c r="L211" s="221"/>
      <c r="M211" s="221"/>
      <c r="N211" s="221"/>
      <c r="O211" s="221"/>
      <c r="P211" s="221"/>
      <c r="Q211" s="231"/>
      <c r="R211" s="221"/>
      <c r="S211" s="221"/>
      <c r="T211" s="221"/>
      <c r="U211" s="221"/>
      <c r="V211" s="221"/>
      <c r="W211" s="231"/>
      <c r="X211" s="221"/>
      <c r="Y211" s="221"/>
      <c r="Z211" s="231"/>
    </row>
    <row r="212" spans="1:26" ht="11.25">
      <c r="A212" s="221"/>
      <c r="B212" s="221"/>
      <c r="C212" s="221"/>
      <c r="D212" s="221"/>
      <c r="E212" s="221"/>
      <c r="F212" s="221"/>
      <c r="G212" s="221"/>
      <c r="H212" s="221"/>
      <c r="I212" s="221"/>
      <c r="J212" s="221"/>
      <c r="K212" s="231"/>
      <c r="L212" s="221"/>
      <c r="M212" s="221"/>
      <c r="N212" s="221"/>
      <c r="O212" s="221"/>
      <c r="P212" s="221"/>
      <c r="Q212" s="231"/>
      <c r="R212" s="221"/>
      <c r="S212" s="221"/>
      <c r="T212" s="221"/>
      <c r="U212" s="221"/>
      <c r="V212" s="221"/>
      <c r="W212" s="231"/>
      <c r="X212" s="221"/>
      <c r="Y212" s="221"/>
      <c r="Z212" s="231"/>
    </row>
    <row r="213" spans="1:26" ht="11.25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31"/>
      <c r="L213" s="221"/>
      <c r="M213" s="221"/>
      <c r="N213" s="221"/>
      <c r="O213" s="221"/>
      <c r="P213" s="221"/>
      <c r="Q213" s="231"/>
      <c r="R213" s="221"/>
      <c r="S213" s="221"/>
      <c r="T213" s="221"/>
      <c r="U213" s="221"/>
      <c r="V213" s="221"/>
      <c r="W213" s="231"/>
      <c r="X213" s="221"/>
      <c r="Y213" s="221"/>
      <c r="Z213" s="231"/>
    </row>
    <row r="214" spans="1:26" ht="11.25">
      <c r="A214" s="221"/>
      <c r="B214" s="221"/>
      <c r="C214" s="221"/>
      <c r="D214" s="221"/>
      <c r="E214" s="221"/>
      <c r="F214" s="221"/>
      <c r="G214" s="221"/>
      <c r="H214" s="221"/>
      <c r="I214" s="221"/>
      <c r="J214" s="221"/>
      <c r="K214" s="231"/>
      <c r="L214" s="221"/>
      <c r="M214" s="221"/>
      <c r="N214" s="221"/>
      <c r="O214" s="221"/>
      <c r="P214" s="221"/>
      <c r="Q214" s="231"/>
      <c r="R214" s="221"/>
      <c r="S214" s="221"/>
      <c r="T214" s="221"/>
      <c r="U214" s="221"/>
      <c r="V214" s="221"/>
      <c r="W214" s="231"/>
      <c r="X214" s="221"/>
      <c r="Y214" s="221"/>
      <c r="Z214" s="231"/>
    </row>
    <row r="215" spans="1:26" ht="11.25">
      <c r="A215" s="221"/>
      <c r="B215" s="221"/>
      <c r="C215" s="221"/>
      <c r="D215" s="221"/>
      <c r="E215" s="221"/>
      <c r="F215" s="221"/>
      <c r="G215" s="221"/>
      <c r="H215" s="221"/>
      <c r="I215" s="221"/>
      <c r="J215" s="221"/>
      <c r="K215" s="231"/>
      <c r="L215" s="221"/>
      <c r="M215" s="221"/>
      <c r="N215" s="221"/>
      <c r="O215" s="221"/>
      <c r="P215" s="221"/>
      <c r="Q215" s="231"/>
      <c r="R215" s="221"/>
      <c r="S215" s="221"/>
      <c r="T215" s="221"/>
      <c r="U215" s="221"/>
      <c r="V215" s="221"/>
      <c r="W215" s="231"/>
      <c r="X215" s="221"/>
      <c r="Y215" s="221"/>
      <c r="Z215" s="231"/>
    </row>
    <row r="216" spans="1:26" ht="11.25">
      <c r="A216" s="221"/>
      <c r="B216" s="221"/>
      <c r="C216" s="221"/>
      <c r="D216" s="221"/>
      <c r="E216" s="221"/>
      <c r="F216" s="221"/>
      <c r="G216" s="221"/>
      <c r="H216" s="221"/>
      <c r="I216" s="221"/>
      <c r="J216" s="221"/>
      <c r="K216" s="23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31"/>
      <c r="X216" s="221"/>
      <c r="Y216" s="221"/>
      <c r="Z216" s="231"/>
    </row>
    <row r="217" spans="1:26" ht="11.25">
      <c r="A217" s="221"/>
      <c r="B217" s="221"/>
      <c r="C217" s="221"/>
      <c r="D217" s="221"/>
      <c r="E217" s="221"/>
      <c r="F217" s="221"/>
      <c r="G217" s="221"/>
      <c r="H217" s="221"/>
      <c r="I217" s="221"/>
      <c r="J217" s="221"/>
      <c r="K217" s="231"/>
      <c r="L217" s="221"/>
      <c r="M217" s="221">
        <v>91</v>
      </c>
      <c r="N217" s="221"/>
      <c r="O217" s="221"/>
      <c r="P217" s="221"/>
      <c r="Q217" s="221"/>
      <c r="R217" s="221"/>
      <c r="S217" s="221"/>
      <c r="T217" s="221"/>
      <c r="U217" s="221"/>
      <c r="V217" s="221"/>
      <c r="W217" s="231"/>
      <c r="X217" s="221"/>
      <c r="Y217" s="221"/>
      <c r="Z217" s="231"/>
    </row>
    <row r="218" spans="1:26" ht="11.25">
      <c r="A218" s="221"/>
      <c r="B218" s="221"/>
      <c r="C218" s="221"/>
      <c r="D218" s="221"/>
      <c r="E218" s="221"/>
      <c r="F218" s="221"/>
      <c r="G218" s="221"/>
      <c r="H218" s="221"/>
      <c r="I218" s="221"/>
      <c r="J218" s="221"/>
      <c r="K218" s="23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31"/>
      <c r="X218" s="221"/>
      <c r="Y218" s="221"/>
      <c r="Z218" s="231"/>
    </row>
    <row r="219" spans="1:26" ht="11.25">
      <c r="A219" s="221"/>
      <c r="B219" s="221"/>
      <c r="C219" s="221"/>
      <c r="D219" s="221"/>
      <c r="E219" s="221"/>
      <c r="F219" s="221"/>
      <c r="G219" s="221"/>
      <c r="H219" s="221"/>
      <c r="I219" s="221"/>
      <c r="J219" s="221"/>
      <c r="K219" s="23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31"/>
      <c r="X219" s="221"/>
      <c r="Y219" s="221"/>
      <c r="Z219" s="231"/>
    </row>
    <row r="220" spans="1:26" ht="11.25">
      <c r="A220" s="221"/>
      <c r="B220" s="221"/>
      <c r="C220" s="221"/>
      <c r="D220" s="221"/>
      <c r="E220" s="221"/>
      <c r="F220" s="221"/>
      <c r="G220" s="221"/>
      <c r="H220" s="221"/>
      <c r="I220" s="221"/>
      <c r="J220" s="221"/>
      <c r="K220" s="23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  <c r="V220" s="221"/>
      <c r="W220" s="231"/>
      <c r="X220" s="221"/>
      <c r="Y220" s="221"/>
      <c r="Z220" s="231"/>
    </row>
    <row r="221" spans="1:26" ht="11.25">
      <c r="A221" s="221"/>
      <c r="B221" s="221"/>
      <c r="C221" s="221"/>
      <c r="D221" s="221"/>
      <c r="E221" s="221"/>
      <c r="F221" s="221"/>
      <c r="G221" s="221"/>
      <c r="H221" s="221"/>
      <c r="I221" s="221"/>
      <c r="J221" s="221"/>
      <c r="K221" s="23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  <c r="V221" s="221"/>
      <c r="W221" s="231"/>
      <c r="X221" s="221"/>
      <c r="Y221" s="221"/>
      <c r="Z221" s="231"/>
    </row>
    <row r="222" spans="1:26" ht="11.25">
      <c r="A222" s="221"/>
      <c r="B222" s="221"/>
      <c r="C222" s="221"/>
      <c r="D222" s="221"/>
      <c r="E222" s="221"/>
      <c r="F222" s="221"/>
      <c r="G222" s="221"/>
      <c r="H222" s="221"/>
      <c r="I222" s="221"/>
      <c r="J222" s="221"/>
      <c r="K222" s="23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31"/>
      <c r="X222" s="221"/>
      <c r="Y222" s="221"/>
      <c r="Z222" s="231"/>
    </row>
    <row r="223" spans="1:26" ht="11.25">
      <c r="A223" s="221"/>
      <c r="B223" s="221"/>
      <c r="C223" s="221"/>
      <c r="D223" s="221"/>
      <c r="E223" s="221"/>
      <c r="F223" s="221"/>
      <c r="G223" s="221"/>
      <c r="H223" s="221"/>
      <c r="I223" s="221"/>
      <c r="J223" s="221"/>
      <c r="K223" s="231"/>
      <c r="L223" s="221"/>
      <c r="M223" s="221"/>
      <c r="N223" s="221"/>
      <c r="O223" s="221"/>
      <c r="P223" s="221"/>
      <c r="Q223" s="221"/>
      <c r="R223" s="221"/>
      <c r="S223" s="221"/>
      <c r="T223" s="221"/>
      <c r="U223" s="221"/>
      <c r="V223" s="221"/>
      <c r="W223" s="231"/>
      <c r="X223" s="221"/>
      <c r="Y223" s="221"/>
      <c r="Z223" s="231"/>
    </row>
    <row r="224" spans="1:26" ht="11.25">
      <c r="A224" s="221"/>
      <c r="B224" s="221"/>
      <c r="C224" s="221"/>
      <c r="D224" s="221"/>
      <c r="E224" s="221"/>
      <c r="F224" s="221"/>
      <c r="G224" s="221"/>
      <c r="H224" s="221"/>
      <c r="I224" s="221"/>
      <c r="J224" s="221"/>
      <c r="K224" s="231"/>
      <c r="L224" s="221"/>
      <c r="M224" s="221"/>
      <c r="N224" s="221"/>
      <c r="O224" s="221"/>
      <c r="P224" s="221"/>
      <c r="Q224" s="221"/>
      <c r="R224" s="221"/>
      <c r="S224" s="221"/>
      <c r="T224" s="221"/>
      <c r="U224" s="221"/>
      <c r="V224" s="221"/>
      <c r="W224" s="231"/>
      <c r="X224" s="221"/>
      <c r="Y224" s="221"/>
      <c r="Z224" s="231"/>
    </row>
    <row r="225" spans="1:26" ht="11.25">
      <c r="A225" s="221"/>
      <c r="B225" s="221"/>
      <c r="C225" s="221"/>
      <c r="D225" s="221"/>
      <c r="E225" s="221"/>
      <c r="F225" s="221"/>
      <c r="G225" s="221"/>
      <c r="H225" s="221"/>
      <c r="I225" s="221"/>
      <c r="J225" s="221"/>
      <c r="K225" s="23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31"/>
      <c r="X225" s="221"/>
      <c r="Y225" s="221"/>
      <c r="Z225" s="231"/>
    </row>
    <row r="226" spans="1:26" ht="11.25">
      <c r="A226" s="221"/>
      <c r="B226" s="221"/>
      <c r="C226" s="221"/>
      <c r="D226" s="221"/>
      <c r="E226" s="221"/>
      <c r="F226" s="221"/>
      <c r="G226" s="221"/>
      <c r="H226" s="221"/>
      <c r="I226" s="221"/>
      <c r="J226" s="221"/>
      <c r="K226" s="231"/>
      <c r="L226" s="221"/>
      <c r="M226" s="221"/>
      <c r="N226" s="221"/>
      <c r="O226" s="221"/>
      <c r="P226" s="221"/>
      <c r="Q226" s="221"/>
      <c r="R226" s="221"/>
      <c r="S226" s="221"/>
      <c r="T226" s="221"/>
      <c r="U226" s="221"/>
      <c r="V226" s="221"/>
      <c r="W226" s="231"/>
      <c r="X226" s="221"/>
      <c r="Y226" s="221"/>
      <c r="Z226" s="231"/>
    </row>
    <row r="227" spans="1:26" ht="11.25">
      <c r="A227" s="221"/>
      <c r="B227" s="221"/>
      <c r="C227" s="221"/>
      <c r="D227" s="221"/>
      <c r="E227" s="221"/>
      <c r="F227" s="221"/>
      <c r="G227" s="221"/>
      <c r="H227" s="221"/>
      <c r="I227" s="221"/>
      <c r="J227" s="221"/>
      <c r="K227" s="231"/>
      <c r="L227" s="221"/>
      <c r="M227" s="221"/>
      <c r="N227" s="221"/>
      <c r="O227" s="221"/>
      <c r="P227" s="221"/>
      <c r="Q227" s="221"/>
      <c r="R227" s="221"/>
      <c r="S227" s="221"/>
      <c r="T227" s="221"/>
      <c r="U227" s="221"/>
      <c r="V227" s="221"/>
      <c r="W227" s="231"/>
      <c r="X227" s="221"/>
      <c r="Y227" s="221"/>
      <c r="Z227" s="231"/>
    </row>
    <row r="228" spans="1:26" ht="11.25">
      <c r="A228" s="221"/>
      <c r="B228" s="221"/>
      <c r="C228" s="221"/>
      <c r="D228" s="221"/>
      <c r="E228" s="221"/>
      <c r="F228" s="221"/>
      <c r="G228" s="221"/>
      <c r="H228" s="221"/>
      <c r="I228" s="221"/>
      <c r="J228" s="221"/>
      <c r="K228" s="231"/>
      <c r="L228" s="221"/>
      <c r="M228" s="221"/>
      <c r="N228" s="221"/>
      <c r="O228" s="221"/>
      <c r="P228" s="221"/>
      <c r="Q228" s="221"/>
      <c r="R228" s="221"/>
      <c r="S228" s="221"/>
      <c r="T228" s="221"/>
      <c r="U228" s="221"/>
      <c r="V228" s="221"/>
      <c r="W228" s="231"/>
      <c r="X228" s="221"/>
      <c r="Y228" s="221"/>
      <c r="Z228" s="231"/>
    </row>
    <row r="229" spans="1:26" ht="11.25">
      <c r="A229" s="221"/>
      <c r="B229" s="221"/>
      <c r="C229" s="221"/>
      <c r="D229" s="221"/>
      <c r="E229" s="221"/>
      <c r="F229" s="221"/>
      <c r="G229" s="221"/>
      <c r="H229" s="221"/>
      <c r="I229" s="221"/>
      <c r="J229" s="221"/>
      <c r="K229" s="231"/>
      <c r="L229" s="221"/>
      <c r="M229" s="221"/>
      <c r="N229" s="221"/>
      <c r="O229" s="221"/>
      <c r="P229" s="221"/>
      <c r="Q229" s="221"/>
      <c r="R229" s="221"/>
      <c r="S229" s="221"/>
      <c r="T229" s="221"/>
      <c r="U229" s="221"/>
      <c r="V229" s="221"/>
      <c r="W229" s="231"/>
      <c r="X229" s="221"/>
      <c r="Y229" s="221"/>
      <c r="Z229" s="231"/>
    </row>
    <row r="230" spans="1:26" ht="11.25">
      <c r="A230" s="221"/>
      <c r="B230" s="221"/>
      <c r="C230" s="221"/>
      <c r="D230" s="221"/>
      <c r="E230" s="221"/>
      <c r="F230" s="221"/>
      <c r="G230" s="221"/>
      <c r="H230" s="221"/>
      <c r="I230" s="221"/>
      <c r="J230" s="221"/>
      <c r="K230" s="23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31"/>
      <c r="X230" s="221"/>
      <c r="Y230" s="221"/>
      <c r="Z230" s="231"/>
    </row>
    <row r="231" spans="1:26" ht="11.25">
      <c r="A231" s="221"/>
      <c r="B231" s="221"/>
      <c r="C231" s="221"/>
      <c r="D231" s="221"/>
      <c r="E231" s="221"/>
      <c r="F231" s="221"/>
      <c r="G231" s="221"/>
      <c r="H231" s="221"/>
      <c r="I231" s="221"/>
      <c r="J231" s="221"/>
      <c r="K231" s="23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31"/>
      <c r="X231" s="221"/>
      <c r="Y231" s="221"/>
      <c r="Z231" s="231"/>
    </row>
    <row r="232" spans="1:26" ht="11.25">
      <c r="A232" s="221"/>
      <c r="B232" s="221"/>
      <c r="C232" s="221"/>
      <c r="D232" s="221"/>
      <c r="E232" s="221"/>
      <c r="F232" s="221"/>
      <c r="G232" s="221"/>
      <c r="H232" s="221"/>
      <c r="I232" s="221"/>
      <c r="J232" s="221"/>
      <c r="K232" s="23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31"/>
      <c r="X232" s="221"/>
      <c r="Y232" s="221"/>
      <c r="Z232" s="231"/>
    </row>
    <row r="233" spans="1:26" ht="11.25">
      <c r="A233" s="221"/>
      <c r="B233" s="221"/>
      <c r="C233" s="221"/>
      <c r="D233" s="221"/>
      <c r="E233" s="221"/>
      <c r="F233" s="221"/>
      <c r="G233" s="221"/>
      <c r="H233" s="221"/>
      <c r="I233" s="221"/>
      <c r="J233" s="221"/>
      <c r="K233" s="23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31"/>
      <c r="X233" s="221"/>
      <c r="Y233" s="221"/>
      <c r="Z233" s="231"/>
    </row>
    <row r="234" spans="1:26" ht="11.25">
      <c r="A234" s="221"/>
      <c r="B234" s="221"/>
      <c r="C234" s="221"/>
      <c r="D234" s="221"/>
      <c r="E234" s="221"/>
      <c r="F234" s="221"/>
      <c r="G234" s="221"/>
      <c r="H234" s="221"/>
      <c r="I234" s="221"/>
      <c r="J234" s="221"/>
      <c r="K234" s="23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31"/>
      <c r="X234" s="221"/>
      <c r="Y234" s="221"/>
      <c r="Z234" s="231"/>
    </row>
    <row r="238" spans="1:26" ht="11.25">
      <c r="A238" s="221"/>
      <c r="B238" s="221"/>
      <c r="C238" s="221"/>
      <c r="D238" s="221"/>
      <c r="E238" s="221"/>
      <c r="F238" s="221"/>
      <c r="G238" s="221"/>
      <c r="H238" s="221"/>
      <c r="I238" s="221"/>
      <c r="J238" s="221"/>
      <c r="K238" s="231"/>
      <c r="L238" s="221"/>
      <c r="M238" s="221"/>
      <c r="N238" s="221"/>
      <c r="O238" s="221"/>
      <c r="P238" s="221"/>
      <c r="Q238" s="221"/>
      <c r="R238" s="221"/>
      <c r="S238" s="221"/>
      <c r="T238" s="221"/>
      <c r="U238" s="221"/>
      <c r="V238" s="221"/>
      <c r="W238" s="231"/>
      <c r="X238" s="221"/>
      <c r="Y238" s="221"/>
      <c r="Z238" s="231"/>
    </row>
    <row r="239" spans="1:26" ht="11.25">
      <c r="A239" s="221"/>
      <c r="B239" s="221"/>
      <c r="C239" s="221"/>
      <c r="D239" s="221"/>
      <c r="E239" s="221"/>
      <c r="F239" s="221"/>
      <c r="G239" s="221"/>
      <c r="H239" s="221"/>
      <c r="I239" s="221"/>
      <c r="J239" s="221"/>
      <c r="K239" s="23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  <c r="V239" s="221"/>
      <c r="W239" s="231"/>
      <c r="X239" s="221"/>
      <c r="Y239" s="221"/>
      <c r="Z239" s="231"/>
    </row>
    <row r="240" spans="1:26" ht="11.25">
      <c r="A240" s="221"/>
      <c r="B240" s="221"/>
      <c r="C240" s="221"/>
      <c r="D240" s="221"/>
      <c r="E240" s="221"/>
      <c r="F240" s="221"/>
      <c r="G240" s="221"/>
      <c r="H240" s="221"/>
      <c r="I240" s="221"/>
      <c r="J240" s="221"/>
      <c r="K240" s="23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1"/>
      <c r="W240" s="231"/>
      <c r="X240" s="221"/>
      <c r="Y240" s="221"/>
      <c r="Z240" s="231"/>
    </row>
    <row r="241" spans="1:26" ht="11.25">
      <c r="A241" s="221"/>
      <c r="B241" s="221"/>
      <c r="C241" s="221"/>
      <c r="D241" s="221"/>
      <c r="E241" s="221"/>
      <c r="F241" s="221"/>
      <c r="G241" s="221"/>
      <c r="H241" s="221"/>
      <c r="I241" s="221"/>
      <c r="J241" s="221"/>
      <c r="K241" s="23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31"/>
      <c r="X241" s="221"/>
      <c r="Y241" s="221"/>
      <c r="Z241" s="231"/>
    </row>
    <row r="242" spans="1:26" ht="11.25">
      <c r="A242" s="221"/>
      <c r="B242" s="221"/>
      <c r="C242" s="221"/>
      <c r="D242" s="221"/>
      <c r="E242" s="221"/>
      <c r="F242" s="221"/>
      <c r="G242" s="221"/>
      <c r="H242" s="221"/>
      <c r="I242" s="221"/>
      <c r="J242" s="221"/>
      <c r="K242" s="23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1"/>
      <c r="V242" s="221"/>
      <c r="W242" s="231"/>
      <c r="X242" s="221"/>
      <c r="Y242" s="221"/>
      <c r="Z242" s="231"/>
    </row>
    <row r="243" spans="1:26" ht="11.25">
      <c r="A243" s="221"/>
      <c r="B243" s="221"/>
      <c r="C243" s="221"/>
      <c r="D243" s="221"/>
      <c r="E243" s="221"/>
      <c r="F243" s="221"/>
      <c r="G243" s="221"/>
      <c r="H243" s="221"/>
      <c r="I243" s="221"/>
      <c r="J243" s="221"/>
      <c r="K243" s="231"/>
      <c r="L243" s="221"/>
      <c r="M243" s="221"/>
      <c r="N243" s="221"/>
      <c r="O243" s="221"/>
      <c r="P243" s="221"/>
      <c r="Q243" s="221"/>
      <c r="R243" s="221"/>
      <c r="S243" s="221"/>
      <c r="T243" s="221"/>
      <c r="U243" s="221"/>
      <c r="V243" s="221"/>
      <c r="W243" s="231"/>
      <c r="X243" s="221"/>
      <c r="Y243" s="221"/>
      <c r="Z243" s="231"/>
    </row>
    <row r="244" spans="1:26" ht="11.25">
      <c r="A244" s="221"/>
      <c r="B244" s="221"/>
      <c r="C244" s="221"/>
      <c r="D244" s="221"/>
      <c r="E244" s="221"/>
      <c r="F244" s="221"/>
      <c r="G244" s="221"/>
      <c r="H244" s="221"/>
      <c r="I244" s="221"/>
      <c r="J244" s="221"/>
      <c r="K244" s="231"/>
      <c r="L244" s="221"/>
      <c r="M244" s="221"/>
      <c r="N244" s="221"/>
      <c r="O244" s="221"/>
      <c r="P244" s="221"/>
      <c r="Q244" s="221"/>
      <c r="R244" s="221"/>
      <c r="S244" s="221"/>
      <c r="T244" s="221"/>
      <c r="U244" s="221"/>
      <c r="V244" s="221"/>
      <c r="W244" s="231"/>
      <c r="X244" s="221"/>
      <c r="Y244" s="221"/>
      <c r="Z244" s="231"/>
    </row>
    <row r="245" spans="1:26" ht="11.25">
      <c r="A245" s="221"/>
      <c r="B245" s="221"/>
      <c r="C245" s="221"/>
      <c r="D245" s="221"/>
      <c r="E245" s="221"/>
      <c r="F245" s="221"/>
      <c r="G245" s="221"/>
      <c r="H245" s="221"/>
      <c r="I245" s="221"/>
      <c r="J245" s="221"/>
      <c r="K245" s="231"/>
      <c r="L245" s="221"/>
      <c r="M245" s="221"/>
      <c r="N245" s="221"/>
      <c r="O245" s="221"/>
      <c r="P245" s="221"/>
      <c r="Q245" s="221"/>
      <c r="R245" s="221"/>
      <c r="S245" s="221"/>
      <c r="T245" s="221"/>
      <c r="U245" s="221"/>
      <c r="V245" s="221"/>
      <c r="W245" s="231"/>
      <c r="X245" s="221"/>
      <c r="Y245" s="221"/>
      <c r="Z245" s="231"/>
    </row>
    <row r="246" spans="1:26" ht="11.25">
      <c r="A246" s="221"/>
      <c r="B246" s="221"/>
      <c r="C246" s="221"/>
      <c r="D246" s="221"/>
      <c r="E246" s="221"/>
      <c r="F246" s="221"/>
      <c r="G246" s="221"/>
      <c r="H246" s="221"/>
      <c r="I246" s="221"/>
      <c r="J246" s="221"/>
      <c r="K246" s="231"/>
      <c r="L246" s="221"/>
      <c r="M246" s="221"/>
      <c r="N246" s="221"/>
      <c r="O246" s="221"/>
      <c r="P246" s="221"/>
      <c r="Q246" s="221"/>
      <c r="R246" s="221"/>
      <c r="S246" s="221"/>
      <c r="T246" s="221"/>
      <c r="U246" s="221"/>
      <c r="V246" s="221"/>
      <c r="W246" s="231"/>
      <c r="X246" s="221"/>
      <c r="Y246" s="221"/>
      <c r="Z246" s="231"/>
    </row>
    <row r="247" spans="1:26" ht="11.25">
      <c r="A247" s="221"/>
      <c r="B247" s="221"/>
      <c r="C247" s="221"/>
      <c r="D247" s="221"/>
      <c r="E247" s="221"/>
      <c r="F247" s="221"/>
      <c r="G247" s="221"/>
      <c r="H247" s="221"/>
      <c r="I247" s="221"/>
      <c r="J247" s="221"/>
      <c r="K247" s="23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31"/>
      <c r="X247" s="221"/>
      <c r="Y247" s="221"/>
      <c r="Z247" s="231"/>
    </row>
    <row r="248" spans="1:26" ht="11.25">
      <c r="A248" s="221"/>
      <c r="B248" s="221"/>
      <c r="C248" s="221"/>
      <c r="D248" s="221"/>
      <c r="E248" s="221"/>
      <c r="F248" s="221"/>
      <c r="G248" s="221"/>
      <c r="H248" s="221"/>
      <c r="I248" s="221"/>
      <c r="J248" s="221"/>
      <c r="K248" s="231"/>
      <c r="L248" s="221"/>
      <c r="M248" s="221"/>
      <c r="N248" s="221"/>
      <c r="O248" s="221"/>
      <c r="P248" s="221"/>
      <c r="Q248" s="221"/>
      <c r="R248" s="221"/>
      <c r="S248" s="221"/>
      <c r="T248" s="221"/>
      <c r="U248" s="221"/>
      <c r="V248" s="221"/>
      <c r="W248" s="231"/>
      <c r="X248" s="221"/>
      <c r="Y248" s="221"/>
      <c r="Z248" s="221"/>
    </row>
    <row r="249" spans="1:26" ht="11.25">
      <c r="A249" s="221"/>
      <c r="B249" s="221"/>
      <c r="C249" s="221"/>
      <c r="D249" s="221"/>
      <c r="E249" s="221"/>
      <c r="F249" s="221"/>
      <c r="G249" s="221"/>
      <c r="H249" s="221"/>
      <c r="I249" s="221"/>
      <c r="J249" s="221"/>
      <c r="K249" s="231"/>
      <c r="L249" s="221"/>
      <c r="M249" s="221"/>
      <c r="N249" s="221"/>
      <c r="O249" s="221"/>
      <c r="P249" s="221"/>
      <c r="Q249" s="221"/>
      <c r="R249" s="221"/>
      <c r="S249" s="221"/>
      <c r="T249" s="221"/>
      <c r="U249" s="221"/>
      <c r="V249" s="221"/>
      <c r="W249" s="231"/>
      <c r="X249" s="221"/>
      <c r="Y249" s="221"/>
      <c r="Z249" s="221"/>
    </row>
    <row r="250" spans="1:26" ht="11.25">
      <c r="A250" s="221"/>
      <c r="B250" s="221"/>
      <c r="C250" s="221"/>
      <c r="D250" s="221"/>
      <c r="E250" s="221"/>
      <c r="F250" s="221"/>
      <c r="G250" s="221"/>
      <c r="H250" s="221"/>
      <c r="I250" s="221"/>
      <c r="J250" s="221"/>
      <c r="K250" s="231"/>
      <c r="L250" s="221"/>
      <c r="M250" s="221"/>
      <c r="N250" s="221"/>
      <c r="O250" s="221"/>
      <c r="P250" s="221"/>
      <c r="Q250" s="221"/>
      <c r="R250" s="221"/>
      <c r="S250" s="221"/>
      <c r="T250" s="221"/>
      <c r="U250" s="221"/>
      <c r="V250" s="221"/>
      <c r="W250" s="231"/>
      <c r="X250" s="221"/>
      <c r="Y250" s="221"/>
      <c r="Z250" s="221"/>
    </row>
    <row r="251" spans="1:26" ht="11.25">
      <c r="A251" s="221"/>
      <c r="B251" s="221"/>
      <c r="C251" s="221"/>
      <c r="D251" s="221"/>
      <c r="E251" s="221"/>
      <c r="F251" s="221"/>
      <c r="G251" s="221"/>
      <c r="H251" s="221"/>
      <c r="I251" s="221"/>
      <c r="J251" s="221"/>
      <c r="K251" s="23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31"/>
      <c r="X251" s="221"/>
      <c r="Y251" s="221"/>
      <c r="Z251" s="221"/>
    </row>
    <row r="252" spans="1:26" ht="11.25">
      <c r="A252" s="221"/>
      <c r="B252" s="221"/>
      <c r="C252" s="221"/>
      <c r="D252" s="221"/>
      <c r="E252" s="221"/>
      <c r="F252" s="221"/>
      <c r="G252" s="221"/>
      <c r="H252" s="221"/>
      <c r="I252" s="221"/>
      <c r="J252" s="221"/>
      <c r="K252" s="23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31"/>
      <c r="X252" s="221"/>
      <c r="Y252" s="221"/>
      <c r="Z252" s="221"/>
    </row>
    <row r="253" spans="1:26" ht="11.25">
      <c r="A253" s="221"/>
      <c r="B253" s="221"/>
      <c r="C253" s="221"/>
      <c r="D253" s="221"/>
      <c r="E253" s="221"/>
      <c r="F253" s="221"/>
      <c r="G253" s="221"/>
      <c r="H253" s="221"/>
      <c r="I253" s="221"/>
      <c r="J253" s="221"/>
      <c r="K253" s="23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31"/>
      <c r="X253" s="221"/>
      <c r="Y253" s="221"/>
      <c r="Z253" s="221"/>
    </row>
    <row r="254" spans="1:26" ht="11.25">
      <c r="A254" s="221"/>
      <c r="B254" s="221"/>
      <c r="C254" s="221"/>
      <c r="D254" s="221"/>
      <c r="E254" s="221"/>
      <c r="F254" s="221"/>
      <c r="G254" s="221"/>
      <c r="H254" s="221"/>
      <c r="I254" s="221"/>
      <c r="J254" s="221"/>
      <c r="K254" s="23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31"/>
      <c r="X254" s="221"/>
      <c r="Y254" s="221"/>
      <c r="Z254" s="221"/>
    </row>
    <row r="255" spans="1:26" ht="11.25">
      <c r="A255" s="221"/>
      <c r="B255" s="221"/>
      <c r="C255" s="221"/>
      <c r="D255" s="221"/>
      <c r="E255" s="221"/>
      <c r="F255" s="221"/>
      <c r="G255" s="221"/>
      <c r="H255" s="221"/>
      <c r="I255" s="221"/>
      <c r="J255" s="221"/>
      <c r="K255" s="231"/>
      <c r="L255" s="221"/>
      <c r="M255" s="221"/>
      <c r="N255" s="221"/>
      <c r="O255" s="221"/>
      <c r="P255" s="221"/>
      <c r="Q255" s="221"/>
      <c r="R255" s="221"/>
      <c r="S255" s="221"/>
      <c r="T255" s="221"/>
      <c r="U255" s="221"/>
      <c r="V255" s="221"/>
      <c r="W255" s="231"/>
      <c r="X255" s="221"/>
      <c r="Y255" s="221"/>
      <c r="Z255" s="221"/>
    </row>
    <row r="256" spans="1:26" ht="11.25">
      <c r="A256" s="221"/>
      <c r="B256" s="221"/>
      <c r="C256" s="221"/>
      <c r="D256" s="221"/>
      <c r="E256" s="221"/>
      <c r="F256" s="221"/>
      <c r="G256" s="221"/>
      <c r="H256" s="221"/>
      <c r="I256" s="221"/>
      <c r="J256" s="221"/>
      <c r="K256" s="231"/>
      <c r="L256" s="221"/>
      <c r="M256" s="221"/>
      <c r="N256" s="221"/>
      <c r="O256" s="221"/>
      <c r="P256" s="221"/>
      <c r="Q256" s="221"/>
      <c r="R256" s="221"/>
      <c r="S256" s="221"/>
      <c r="T256" s="221"/>
      <c r="U256" s="221"/>
      <c r="V256" s="221"/>
      <c r="W256" s="231"/>
      <c r="X256" s="221"/>
      <c r="Y256" s="221"/>
      <c r="Z256" s="221"/>
    </row>
    <row r="257" spans="1:26" ht="11.25">
      <c r="A257" s="221"/>
      <c r="B257" s="221"/>
      <c r="C257" s="221"/>
      <c r="D257" s="221"/>
      <c r="E257" s="221"/>
      <c r="F257" s="221"/>
      <c r="G257" s="221"/>
      <c r="H257" s="221"/>
      <c r="I257" s="221"/>
      <c r="J257" s="221"/>
      <c r="K257" s="231"/>
      <c r="L257" s="221"/>
      <c r="M257" s="221"/>
      <c r="N257" s="221"/>
      <c r="O257" s="221"/>
      <c r="P257" s="221"/>
      <c r="Q257" s="221"/>
      <c r="R257" s="221"/>
      <c r="S257" s="221"/>
      <c r="T257" s="221"/>
      <c r="U257" s="221"/>
      <c r="V257" s="221"/>
      <c r="W257" s="231"/>
      <c r="X257" s="221"/>
      <c r="Y257" s="221"/>
      <c r="Z257" s="221"/>
    </row>
    <row r="258" spans="1:26" ht="11.25">
      <c r="A258" s="221"/>
      <c r="B258" s="221"/>
      <c r="C258" s="221"/>
      <c r="D258" s="221"/>
      <c r="E258" s="221"/>
      <c r="F258" s="221"/>
      <c r="G258" s="221"/>
      <c r="H258" s="221"/>
      <c r="I258" s="221"/>
      <c r="J258" s="221"/>
      <c r="K258" s="231"/>
      <c r="L258" s="221"/>
      <c r="M258" s="221"/>
      <c r="N258" s="221"/>
      <c r="O258" s="221"/>
      <c r="P258" s="221"/>
      <c r="Q258" s="221"/>
      <c r="R258" s="221"/>
      <c r="S258" s="221"/>
      <c r="T258" s="221"/>
      <c r="U258" s="221"/>
      <c r="V258" s="221"/>
      <c r="W258" s="231"/>
      <c r="X258" s="221"/>
      <c r="Y258" s="221"/>
      <c r="Z258" s="221"/>
    </row>
    <row r="259" spans="1:26" ht="11.25">
      <c r="A259" s="221"/>
      <c r="B259" s="221"/>
      <c r="C259" s="221"/>
      <c r="D259" s="221"/>
      <c r="E259" s="221"/>
      <c r="F259" s="221"/>
      <c r="G259" s="221"/>
      <c r="H259" s="221"/>
      <c r="I259" s="221"/>
      <c r="J259" s="221"/>
      <c r="K259" s="231"/>
      <c r="L259" s="221"/>
      <c r="M259" s="221"/>
      <c r="N259" s="221"/>
      <c r="O259" s="221"/>
      <c r="P259" s="221"/>
      <c r="Q259" s="221"/>
      <c r="R259" s="221"/>
      <c r="S259" s="221"/>
      <c r="T259" s="221"/>
      <c r="U259" s="221"/>
      <c r="V259" s="221"/>
      <c r="W259" s="231"/>
      <c r="X259" s="221"/>
      <c r="Y259" s="221"/>
      <c r="Z259" s="221"/>
    </row>
    <row r="260" spans="1:26" ht="11.25">
      <c r="A260" s="221"/>
      <c r="B260" s="221"/>
      <c r="C260" s="221"/>
      <c r="D260" s="221"/>
      <c r="E260" s="221"/>
      <c r="F260" s="221"/>
      <c r="G260" s="221"/>
      <c r="H260" s="221"/>
      <c r="I260" s="221"/>
      <c r="J260" s="221"/>
      <c r="K260" s="231"/>
      <c r="L260" s="221"/>
      <c r="M260" s="221"/>
      <c r="N260" s="221"/>
      <c r="O260" s="221"/>
      <c r="P260" s="221"/>
      <c r="Q260" s="221"/>
      <c r="R260" s="221"/>
      <c r="S260" s="221"/>
      <c r="T260" s="221"/>
      <c r="U260" s="221"/>
      <c r="V260" s="221"/>
      <c r="W260" s="231"/>
      <c r="X260" s="221"/>
      <c r="Y260" s="221"/>
      <c r="Z260" s="221"/>
    </row>
    <row r="261" spans="1:26" ht="11.25">
      <c r="A261" s="221"/>
      <c r="B261" s="221"/>
      <c r="C261" s="221"/>
      <c r="D261" s="221"/>
      <c r="E261" s="221"/>
      <c r="F261" s="221"/>
      <c r="G261" s="221"/>
      <c r="H261" s="221"/>
      <c r="I261" s="221"/>
      <c r="J261" s="221"/>
      <c r="K261" s="231"/>
      <c r="L261" s="221"/>
      <c r="M261" s="221"/>
      <c r="N261" s="221"/>
      <c r="O261" s="221"/>
      <c r="P261" s="221"/>
      <c r="Q261" s="221"/>
      <c r="R261" s="221"/>
      <c r="S261" s="221"/>
      <c r="T261" s="221"/>
      <c r="U261" s="221"/>
      <c r="V261" s="221"/>
      <c r="W261" s="231"/>
      <c r="X261" s="221"/>
      <c r="Y261" s="221"/>
      <c r="Z261" s="221"/>
    </row>
    <row r="262" spans="1:26" ht="11.25">
      <c r="A262" s="221"/>
      <c r="B262" s="221"/>
      <c r="C262" s="221"/>
      <c r="D262" s="221"/>
      <c r="E262" s="221"/>
      <c r="F262" s="221"/>
      <c r="G262" s="221"/>
      <c r="H262" s="221"/>
      <c r="I262" s="221"/>
      <c r="J262" s="221"/>
      <c r="K262" s="231"/>
      <c r="L262" s="221"/>
      <c r="M262" s="221"/>
      <c r="N262" s="221"/>
      <c r="O262" s="221"/>
      <c r="P262" s="221"/>
      <c r="Q262" s="221"/>
      <c r="R262" s="221"/>
      <c r="S262" s="221"/>
      <c r="T262" s="221"/>
      <c r="U262" s="221"/>
      <c r="V262" s="221"/>
      <c r="W262" s="231"/>
      <c r="X262" s="221"/>
      <c r="Y262" s="221"/>
      <c r="Z262" s="221"/>
    </row>
    <row r="263" spans="1:26" ht="11.25">
      <c r="A263" s="221"/>
      <c r="B263" s="221"/>
      <c r="C263" s="221"/>
      <c r="D263" s="221"/>
      <c r="E263" s="221"/>
      <c r="F263" s="221"/>
      <c r="G263" s="221"/>
      <c r="H263" s="221"/>
      <c r="I263" s="221"/>
      <c r="J263" s="221"/>
      <c r="K263" s="231"/>
      <c r="L263" s="221"/>
      <c r="M263" s="221"/>
      <c r="N263" s="221"/>
      <c r="O263" s="221"/>
      <c r="P263" s="221"/>
      <c r="Q263" s="221"/>
      <c r="R263" s="221"/>
      <c r="S263" s="221"/>
      <c r="T263" s="221"/>
      <c r="U263" s="221"/>
      <c r="V263" s="221"/>
      <c r="W263" s="231"/>
      <c r="X263" s="221"/>
      <c r="Y263" s="221"/>
      <c r="Z263" s="221"/>
    </row>
    <row r="264" spans="1:26" ht="11.25">
      <c r="A264" s="221"/>
      <c r="B264" s="221"/>
      <c r="C264" s="221"/>
      <c r="D264" s="221"/>
      <c r="E264" s="221"/>
      <c r="F264" s="221"/>
      <c r="G264" s="221"/>
      <c r="H264" s="221"/>
      <c r="I264" s="221"/>
      <c r="J264" s="221"/>
      <c r="K264" s="231"/>
      <c r="L264" s="221"/>
      <c r="M264" s="221"/>
      <c r="N264" s="221"/>
      <c r="O264" s="221"/>
      <c r="P264" s="221"/>
      <c r="Q264" s="221"/>
      <c r="R264" s="221"/>
      <c r="S264" s="221"/>
      <c r="T264" s="221"/>
      <c r="U264" s="221"/>
      <c r="V264" s="221"/>
      <c r="W264" s="231"/>
      <c r="X264" s="221"/>
      <c r="Y264" s="221"/>
      <c r="Z264" s="221"/>
    </row>
    <row r="265" spans="1:26" ht="11.25">
      <c r="A265" s="221"/>
      <c r="B265" s="221"/>
      <c r="C265" s="221"/>
      <c r="D265" s="221"/>
      <c r="E265" s="221"/>
      <c r="F265" s="221"/>
      <c r="G265" s="221"/>
      <c r="H265" s="221"/>
      <c r="I265" s="221"/>
      <c r="J265" s="221"/>
      <c r="K265" s="231"/>
      <c r="L265" s="221"/>
      <c r="M265" s="221"/>
      <c r="N265" s="221"/>
      <c r="O265" s="221"/>
      <c r="P265" s="221"/>
      <c r="Q265" s="221"/>
      <c r="R265" s="221"/>
      <c r="S265" s="221"/>
      <c r="T265" s="221"/>
      <c r="U265" s="221"/>
      <c r="V265" s="221"/>
      <c r="W265" s="231"/>
      <c r="X265" s="221"/>
      <c r="Y265" s="221"/>
      <c r="Z265" s="221"/>
    </row>
    <row r="266" spans="1:26" ht="11.25">
      <c r="A266" s="221"/>
      <c r="B266" s="221"/>
      <c r="C266" s="221"/>
      <c r="D266" s="221"/>
      <c r="E266" s="221"/>
      <c r="F266" s="221"/>
      <c r="G266" s="221"/>
      <c r="H266" s="221"/>
      <c r="I266" s="221"/>
      <c r="J266" s="221"/>
      <c r="K266" s="23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31"/>
      <c r="X266" s="221"/>
      <c r="Y266" s="221"/>
      <c r="Z266" s="221"/>
    </row>
    <row r="267" spans="1:26" ht="11.25">
      <c r="A267" s="221"/>
      <c r="B267" s="221"/>
      <c r="C267" s="221"/>
      <c r="D267" s="221"/>
      <c r="E267" s="221"/>
      <c r="F267" s="221"/>
      <c r="G267" s="221"/>
      <c r="H267" s="221"/>
      <c r="I267" s="221"/>
      <c r="J267" s="221"/>
      <c r="K267" s="231"/>
      <c r="L267" s="221"/>
      <c r="M267" s="221"/>
      <c r="N267" s="221"/>
      <c r="O267" s="221"/>
      <c r="P267" s="221"/>
      <c r="Q267" s="221"/>
      <c r="R267" s="221"/>
      <c r="S267" s="221"/>
      <c r="T267" s="221"/>
      <c r="U267" s="221"/>
      <c r="V267" s="221"/>
      <c r="W267" s="231"/>
      <c r="X267" s="221"/>
      <c r="Y267" s="221"/>
      <c r="Z267" s="221"/>
    </row>
    <row r="268" spans="1:26" ht="11.25">
      <c r="A268" s="221"/>
      <c r="B268" s="221"/>
      <c r="C268" s="221"/>
      <c r="D268" s="221"/>
      <c r="E268" s="221"/>
      <c r="F268" s="221"/>
      <c r="G268" s="221"/>
      <c r="H268" s="221"/>
      <c r="I268" s="221"/>
      <c r="J268" s="221"/>
      <c r="K268" s="231"/>
      <c r="L268" s="221"/>
      <c r="M268" s="221"/>
      <c r="N268" s="221"/>
      <c r="O268" s="221"/>
      <c r="P268" s="221"/>
      <c r="Q268" s="221"/>
      <c r="R268" s="221"/>
      <c r="S268" s="221"/>
      <c r="T268" s="221"/>
      <c r="U268" s="221"/>
      <c r="V268" s="221"/>
      <c r="W268" s="231"/>
      <c r="X268" s="221"/>
      <c r="Y268" s="221"/>
      <c r="Z268" s="221"/>
    </row>
    <row r="269" spans="1:26" ht="11.25">
      <c r="A269" s="221"/>
      <c r="B269" s="221"/>
      <c r="C269" s="221"/>
      <c r="D269" s="221"/>
      <c r="E269" s="221"/>
      <c r="F269" s="221"/>
      <c r="G269" s="221"/>
      <c r="H269" s="221"/>
      <c r="I269" s="221"/>
      <c r="J269" s="221"/>
      <c r="K269" s="231"/>
      <c r="L269" s="221"/>
      <c r="M269" s="221"/>
      <c r="N269" s="221"/>
      <c r="O269" s="221"/>
      <c r="P269" s="221"/>
      <c r="Q269" s="221"/>
      <c r="R269" s="221"/>
      <c r="S269" s="221"/>
      <c r="T269" s="221"/>
      <c r="U269" s="221"/>
      <c r="V269" s="221"/>
      <c r="W269" s="231"/>
      <c r="X269" s="221"/>
      <c r="Y269" s="221"/>
      <c r="Z269" s="221"/>
    </row>
    <row r="270" spans="1:26" ht="11.25">
      <c r="A270" s="221"/>
      <c r="B270" s="221"/>
      <c r="C270" s="221"/>
      <c r="D270" s="221"/>
      <c r="E270" s="221"/>
      <c r="F270" s="221"/>
      <c r="G270" s="221"/>
      <c r="H270" s="221"/>
      <c r="I270" s="221"/>
      <c r="J270" s="221"/>
      <c r="K270" s="231"/>
      <c r="L270" s="221"/>
      <c r="M270" s="221"/>
      <c r="N270" s="221"/>
      <c r="O270" s="221"/>
      <c r="P270" s="221"/>
      <c r="Q270" s="221"/>
      <c r="R270" s="221"/>
      <c r="S270" s="221"/>
      <c r="T270" s="221"/>
      <c r="U270" s="221"/>
      <c r="V270" s="221"/>
      <c r="W270" s="231"/>
      <c r="X270" s="221"/>
      <c r="Y270" s="221"/>
      <c r="Z270" s="221"/>
    </row>
    <row r="271" spans="1:26" ht="11.25">
      <c r="A271" s="221"/>
      <c r="B271" s="221"/>
      <c r="C271" s="221"/>
      <c r="D271" s="221"/>
      <c r="E271" s="221"/>
      <c r="F271" s="221"/>
      <c r="G271" s="221"/>
      <c r="H271" s="221"/>
      <c r="I271" s="221"/>
      <c r="J271" s="221"/>
      <c r="K271" s="231"/>
      <c r="L271" s="221"/>
      <c r="M271" s="221"/>
      <c r="N271" s="221"/>
      <c r="O271" s="221"/>
      <c r="P271" s="221"/>
      <c r="Q271" s="221"/>
      <c r="R271" s="221"/>
      <c r="S271" s="221"/>
      <c r="T271" s="221"/>
      <c r="U271" s="221"/>
      <c r="V271" s="221"/>
      <c r="W271" s="231"/>
      <c r="X271" s="221"/>
      <c r="Y271" s="221"/>
      <c r="Z271" s="221"/>
    </row>
    <row r="272" spans="1:26" ht="11.25">
      <c r="A272" s="221"/>
      <c r="B272" s="221"/>
      <c r="C272" s="221"/>
      <c r="D272" s="221"/>
      <c r="E272" s="221"/>
      <c r="F272" s="221"/>
      <c r="G272" s="221"/>
      <c r="H272" s="221"/>
      <c r="I272" s="221"/>
      <c r="J272" s="221"/>
      <c r="K272" s="231"/>
      <c r="L272" s="221"/>
      <c r="M272" s="221"/>
      <c r="N272" s="221"/>
      <c r="O272" s="221"/>
      <c r="P272" s="221"/>
      <c r="Q272" s="221"/>
      <c r="R272" s="221"/>
      <c r="S272" s="221"/>
      <c r="T272" s="221"/>
      <c r="U272" s="221"/>
      <c r="V272" s="221"/>
      <c r="W272" s="231"/>
      <c r="X272" s="221"/>
      <c r="Y272" s="221"/>
      <c r="Z272" s="221"/>
    </row>
    <row r="273" spans="1:26" ht="11.25">
      <c r="A273" s="221"/>
      <c r="B273" s="221"/>
      <c r="C273" s="221"/>
      <c r="D273" s="221"/>
      <c r="E273" s="221"/>
      <c r="F273" s="221"/>
      <c r="G273" s="221"/>
      <c r="H273" s="221"/>
      <c r="I273" s="221"/>
      <c r="J273" s="221"/>
      <c r="K273" s="231"/>
      <c r="L273" s="221"/>
      <c r="M273" s="221"/>
      <c r="N273" s="221"/>
      <c r="O273" s="221"/>
      <c r="P273" s="221"/>
      <c r="Q273" s="221"/>
      <c r="R273" s="221"/>
      <c r="S273" s="221"/>
      <c r="T273" s="221"/>
      <c r="U273" s="221"/>
      <c r="V273" s="221"/>
      <c r="W273" s="231"/>
      <c r="X273" s="221"/>
      <c r="Y273" s="221"/>
      <c r="Z273" s="221"/>
    </row>
    <row r="274" spans="1:26" ht="11.25">
      <c r="A274" s="221"/>
      <c r="B274" s="221"/>
      <c r="C274" s="221"/>
      <c r="D274" s="221"/>
      <c r="E274" s="221"/>
      <c r="F274" s="221"/>
      <c r="G274" s="221"/>
      <c r="H274" s="221"/>
      <c r="I274" s="221"/>
      <c r="J274" s="221"/>
      <c r="K274" s="231"/>
      <c r="L274" s="221"/>
      <c r="M274" s="221"/>
      <c r="N274" s="221"/>
      <c r="O274" s="221"/>
      <c r="P274" s="221"/>
      <c r="Q274" s="221"/>
      <c r="R274" s="221"/>
      <c r="S274" s="221"/>
      <c r="T274" s="221"/>
      <c r="U274" s="221"/>
      <c r="V274" s="221"/>
      <c r="W274" s="231"/>
      <c r="X274" s="221"/>
      <c r="Y274" s="221"/>
      <c r="Z274" s="221"/>
    </row>
    <row r="275" spans="1:26" ht="11.25">
      <c r="A275" s="221"/>
      <c r="B275" s="221"/>
      <c r="C275" s="221"/>
      <c r="D275" s="221"/>
      <c r="E275" s="221"/>
      <c r="F275" s="221"/>
      <c r="G275" s="221"/>
      <c r="H275" s="221"/>
      <c r="I275" s="221"/>
      <c r="J275" s="221"/>
      <c r="K275" s="231"/>
      <c r="L275" s="221"/>
      <c r="M275" s="221"/>
      <c r="N275" s="221"/>
      <c r="O275" s="221"/>
      <c r="P275" s="221"/>
      <c r="Q275" s="221"/>
      <c r="R275" s="221"/>
      <c r="S275" s="221"/>
      <c r="T275" s="221"/>
      <c r="U275" s="221"/>
      <c r="V275" s="221"/>
      <c r="W275" s="231"/>
      <c r="X275" s="221"/>
      <c r="Y275" s="221"/>
      <c r="Z275" s="221"/>
    </row>
    <row r="276" spans="1:26" ht="11.25">
      <c r="A276" s="221"/>
      <c r="B276" s="221"/>
      <c r="C276" s="221"/>
      <c r="D276" s="221"/>
      <c r="E276" s="221"/>
      <c r="F276" s="221"/>
      <c r="G276" s="221"/>
      <c r="H276" s="221"/>
      <c r="I276" s="221"/>
      <c r="J276" s="221"/>
      <c r="K276" s="231"/>
      <c r="L276" s="221"/>
      <c r="M276" s="221"/>
      <c r="N276" s="221"/>
      <c r="O276" s="221"/>
      <c r="P276" s="221"/>
      <c r="Q276" s="221"/>
      <c r="R276" s="221"/>
      <c r="S276" s="221"/>
      <c r="T276" s="221"/>
      <c r="U276" s="221"/>
      <c r="V276" s="221"/>
      <c r="W276" s="231"/>
      <c r="X276" s="221"/>
      <c r="Y276" s="221"/>
      <c r="Z276" s="221"/>
    </row>
    <row r="277" spans="1:26" ht="11.25">
      <c r="A277" s="221"/>
      <c r="B277" s="221"/>
      <c r="C277" s="221"/>
      <c r="D277" s="221"/>
      <c r="E277" s="221"/>
      <c r="F277" s="221"/>
      <c r="G277" s="221"/>
      <c r="H277" s="221"/>
      <c r="I277" s="221"/>
      <c r="J277" s="221"/>
      <c r="K277" s="231"/>
      <c r="L277" s="221"/>
      <c r="M277" s="221"/>
      <c r="N277" s="221"/>
      <c r="O277" s="221"/>
      <c r="P277" s="221"/>
      <c r="Q277" s="221"/>
      <c r="R277" s="221"/>
      <c r="S277" s="221"/>
      <c r="T277" s="221"/>
      <c r="U277" s="221"/>
      <c r="V277" s="221"/>
      <c r="W277" s="231"/>
      <c r="X277" s="221"/>
      <c r="Y277" s="221"/>
      <c r="Z277" s="221"/>
    </row>
    <row r="278" spans="1:26" ht="11.25">
      <c r="A278" s="221"/>
      <c r="B278" s="221"/>
      <c r="C278" s="221"/>
      <c r="D278" s="221"/>
      <c r="E278" s="221"/>
      <c r="F278" s="221"/>
      <c r="G278" s="221"/>
      <c r="H278" s="221"/>
      <c r="I278" s="221"/>
      <c r="J278" s="221"/>
      <c r="K278" s="231"/>
      <c r="L278" s="221"/>
      <c r="M278" s="221"/>
      <c r="N278" s="221"/>
      <c r="O278" s="221"/>
      <c r="P278" s="221"/>
      <c r="Q278" s="221"/>
      <c r="R278" s="221"/>
      <c r="S278" s="221"/>
      <c r="T278" s="221"/>
      <c r="U278" s="221"/>
      <c r="V278" s="221"/>
      <c r="W278" s="231"/>
      <c r="X278" s="221"/>
      <c r="Y278" s="221"/>
      <c r="Z278" s="221"/>
    </row>
    <row r="279" spans="1:26" ht="11.25">
      <c r="A279" s="221"/>
      <c r="B279" s="221"/>
      <c r="C279" s="221"/>
      <c r="D279" s="221"/>
      <c r="E279" s="221"/>
      <c r="F279" s="221"/>
      <c r="G279" s="221"/>
      <c r="H279" s="221"/>
      <c r="I279" s="221"/>
      <c r="J279" s="221"/>
      <c r="K279" s="231"/>
      <c r="L279" s="221"/>
      <c r="M279" s="221"/>
      <c r="N279" s="221"/>
      <c r="O279" s="221"/>
      <c r="P279" s="221"/>
      <c r="Q279" s="221"/>
      <c r="R279" s="221"/>
      <c r="S279" s="221"/>
      <c r="T279" s="221"/>
      <c r="U279" s="221"/>
      <c r="V279" s="221"/>
      <c r="W279" s="231"/>
      <c r="X279" s="221"/>
      <c r="Y279" s="221"/>
      <c r="Z279" s="221"/>
    </row>
    <row r="280" spans="1:26" ht="11.25">
      <c r="A280" s="221"/>
      <c r="B280" s="221"/>
      <c r="C280" s="221"/>
      <c r="D280" s="221"/>
      <c r="E280" s="221"/>
      <c r="F280" s="221"/>
      <c r="G280" s="221"/>
      <c r="H280" s="221"/>
      <c r="I280" s="221"/>
      <c r="J280" s="221"/>
      <c r="K280" s="231"/>
      <c r="L280" s="221"/>
      <c r="M280" s="221"/>
      <c r="N280" s="221"/>
      <c r="O280" s="221"/>
      <c r="P280" s="221"/>
      <c r="Q280" s="221"/>
      <c r="R280" s="221"/>
      <c r="S280" s="221"/>
      <c r="T280" s="221"/>
      <c r="U280" s="221"/>
      <c r="V280" s="221"/>
      <c r="W280" s="231"/>
      <c r="X280" s="221"/>
      <c r="Y280" s="221"/>
      <c r="Z280" s="221"/>
    </row>
    <row r="281" spans="1:26" ht="11.25">
      <c r="A281" s="221"/>
      <c r="B281" s="221"/>
      <c r="C281" s="221"/>
      <c r="D281" s="221"/>
      <c r="E281" s="221"/>
      <c r="F281" s="221"/>
      <c r="G281" s="221"/>
      <c r="H281" s="221"/>
      <c r="I281" s="221"/>
      <c r="J281" s="221"/>
      <c r="K281" s="23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31"/>
      <c r="X281" s="221"/>
      <c r="Y281" s="221"/>
      <c r="Z281" s="221"/>
    </row>
    <row r="282" spans="1:26" ht="11.25">
      <c r="A282" s="221"/>
      <c r="B282" s="221"/>
      <c r="C282" s="221"/>
      <c r="D282" s="221"/>
      <c r="E282" s="221"/>
      <c r="F282" s="221"/>
      <c r="G282" s="221"/>
      <c r="H282" s="221"/>
      <c r="I282" s="221"/>
      <c r="J282" s="221"/>
      <c r="K282" s="231"/>
      <c r="L282" s="221"/>
      <c r="M282" s="221"/>
      <c r="N282" s="221"/>
      <c r="O282" s="221"/>
      <c r="P282" s="221"/>
      <c r="Q282" s="221"/>
      <c r="R282" s="221"/>
      <c r="S282" s="221"/>
      <c r="T282" s="221"/>
      <c r="U282" s="221"/>
      <c r="V282" s="221"/>
      <c r="W282" s="231"/>
      <c r="X282" s="221"/>
      <c r="Y282" s="221"/>
      <c r="Z282" s="221"/>
    </row>
    <row r="283" spans="1:26" ht="11.25">
      <c r="A283" s="221"/>
      <c r="B283" s="221"/>
      <c r="C283" s="221"/>
      <c r="D283" s="221"/>
      <c r="E283" s="221"/>
      <c r="F283" s="221"/>
      <c r="G283" s="221"/>
      <c r="H283" s="221"/>
      <c r="I283" s="221"/>
      <c r="J283" s="221"/>
      <c r="K283" s="231"/>
      <c r="L283" s="221"/>
      <c r="M283" s="221"/>
      <c r="N283" s="221"/>
      <c r="O283" s="221"/>
      <c r="P283" s="221"/>
      <c r="Q283" s="221"/>
      <c r="R283" s="221"/>
      <c r="S283" s="221"/>
      <c r="T283" s="221"/>
      <c r="U283" s="221"/>
      <c r="V283" s="221"/>
      <c r="W283" s="231"/>
      <c r="X283" s="221"/>
      <c r="Y283" s="221"/>
      <c r="Z283" s="221"/>
    </row>
    <row r="284" spans="1:26" ht="11.25">
      <c r="A284" s="221"/>
      <c r="B284" s="221"/>
      <c r="C284" s="221"/>
      <c r="D284" s="221"/>
      <c r="E284" s="221"/>
      <c r="F284" s="221"/>
      <c r="G284" s="221"/>
      <c r="H284" s="221"/>
      <c r="I284" s="221"/>
      <c r="J284" s="221"/>
      <c r="K284" s="231"/>
      <c r="L284" s="221"/>
      <c r="M284" s="221"/>
      <c r="N284" s="221"/>
      <c r="O284" s="221"/>
      <c r="P284" s="221"/>
      <c r="Q284" s="221"/>
      <c r="R284" s="221"/>
      <c r="S284" s="221"/>
      <c r="T284" s="221"/>
      <c r="U284" s="221"/>
      <c r="V284" s="221"/>
      <c r="W284" s="231"/>
      <c r="X284" s="221"/>
      <c r="Y284" s="221"/>
      <c r="Z284" s="221"/>
    </row>
    <row r="285" spans="1:26" ht="11.25">
      <c r="A285" s="221"/>
      <c r="B285" s="221"/>
      <c r="C285" s="221"/>
      <c r="D285" s="221"/>
      <c r="E285" s="221"/>
      <c r="F285" s="221"/>
      <c r="G285" s="221"/>
      <c r="H285" s="221"/>
      <c r="I285" s="221"/>
      <c r="J285" s="221"/>
      <c r="K285" s="23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31"/>
      <c r="X285" s="221"/>
      <c r="Y285" s="221"/>
      <c r="Z285" s="221"/>
    </row>
    <row r="286" spans="1:26" ht="11.25">
      <c r="A286" s="221"/>
      <c r="B286" s="221"/>
      <c r="C286" s="221"/>
      <c r="D286" s="221"/>
      <c r="E286" s="221"/>
      <c r="F286" s="221"/>
      <c r="G286" s="221"/>
      <c r="H286" s="221"/>
      <c r="I286" s="221"/>
      <c r="J286" s="221"/>
      <c r="K286" s="231"/>
      <c r="L286" s="221"/>
      <c r="M286" s="221"/>
      <c r="N286" s="221"/>
      <c r="O286" s="221"/>
      <c r="P286" s="221"/>
      <c r="Q286" s="221"/>
      <c r="R286" s="221"/>
      <c r="S286" s="221"/>
      <c r="T286" s="221"/>
      <c r="U286" s="221"/>
      <c r="V286" s="221"/>
      <c r="W286" s="231"/>
      <c r="X286" s="221"/>
      <c r="Y286" s="221"/>
      <c r="Z286" s="221"/>
    </row>
    <row r="287" spans="1:26" ht="11.25">
      <c r="A287" s="221"/>
      <c r="B287" s="221"/>
      <c r="C287" s="221"/>
      <c r="D287" s="221"/>
      <c r="E287" s="221"/>
      <c r="F287" s="221"/>
      <c r="G287" s="221"/>
      <c r="H287" s="221"/>
      <c r="I287" s="221"/>
      <c r="J287" s="221"/>
      <c r="K287" s="231"/>
      <c r="L287" s="221"/>
      <c r="M287" s="221"/>
      <c r="N287" s="221"/>
      <c r="O287" s="221"/>
      <c r="P287" s="221"/>
      <c r="Q287" s="221"/>
      <c r="R287" s="221"/>
      <c r="S287" s="221"/>
      <c r="T287" s="221"/>
      <c r="U287" s="221"/>
      <c r="V287" s="221"/>
      <c r="W287" s="231"/>
      <c r="X287" s="221"/>
      <c r="Y287" s="221"/>
      <c r="Z287" s="221"/>
    </row>
    <row r="288" spans="1:26" ht="11.25">
      <c r="A288" s="221"/>
      <c r="B288" s="221"/>
      <c r="C288" s="221"/>
      <c r="D288" s="221"/>
      <c r="E288" s="221"/>
      <c r="F288" s="221"/>
      <c r="G288" s="221"/>
      <c r="H288" s="221"/>
      <c r="I288" s="221"/>
      <c r="J288" s="221"/>
      <c r="K288" s="231"/>
      <c r="L288" s="221"/>
      <c r="M288" s="221"/>
      <c r="N288" s="221"/>
      <c r="O288" s="221"/>
      <c r="P288" s="221"/>
      <c r="Q288" s="221"/>
      <c r="R288" s="221"/>
      <c r="S288" s="221"/>
      <c r="T288" s="221"/>
      <c r="U288" s="221"/>
      <c r="V288" s="221"/>
      <c r="W288" s="231"/>
      <c r="X288" s="221"/>
      <c r="Y288" s="221"/>
      <c r="Z288" s="221"/>
    </row>
    <row r="289" spans="1:26" ht="11.25">
      <c r="A289" s="221"/>
      <c r="B289" s="221"/>
      <c r="C289" s="221"/>
      <c r="D289" s="221"/>
      <c r="E289" s="221"/>
      <c r="F289" s="221"/>
      <c r="G289" s="221"/>
      <c r="H289" s="221"/>
      <c r="I289" s="221"/>
      <c r="J289" s="221"/>
      <c r="K289" s="231"/>
      <c r="L289" s="221"/>
      <c r="M289" s="221"/>
      <c r="N289" s="221"/>
      <c r="O289" s="221"/>
      <c r="P289" s="221"/>
      <c r="Q289" s="221"/>
      <c r="R289" s="221"/>
      <c r="S289" s="221"/>
      <c r="T289" s="221"/>
      <c r="U289" s="221"/>
      <c r="V289" s="221"/>
      <c r="W289" s="231"/>
      <c r="X289" s="221"/>
      <c r="Y289" s="221"/>
      <c r="Z289" s="221"/>
    </row>
    <row r="290" spans="1:26" ht="11.25">
      <c r="A290" s="221"/>
      <c r="B290" s="221"/>
      <c r="C290" s="221"/>
      <c r="D290" s="221"/>
      <c r="E290" s="221"/>
      <c r="F290" s="221"/>
      <c r="G290" s="221"/>
      <c r="H290" s="221"/>
      <c r="I290" s="221"/>
      <c r="J290" s="221"/>
      <c r="K290" s="231"/>
      <c r="L290" s="221"/>
      <c r="M290" s="221"/>
      <c r="N290" s="221"/>
      <c r="O290" s="221"/>
      <c r="P290" s="221"/>
      <c r="Q290" s="221"/>
      <c r="R290" s="221"/>
      <c r="S290" s="221"/>
      <c r="T290" s="221"/>
      <c r="U290" s="221"/>
      <c r="V290" s="221"/>
      <c r="W290" s="231"/>
      <c r="X290" s="221"/>
      <c r="Y290" s="221"/>
      <c r="Z290" s="221"/>
    </row>
    <row r="291" spans="1:26" ht="11.25">
      <c r="A291" s="221"/>
      <c r="B291" s="221"/>
      <c r="C291" s="221"/>
      <c r="D291" s="221"/>
      <c r="E291" s="221"/>
      <c r="F291" s="221"/>
      <c r="G291" s="221"/>
      <c r="H291" s="221"/>
      <c r="I291" s="221"/>
      <c r="J291" s="221"/>
      <c r="K291" s="231"/>
      <c r="L291" s="221"/>
      <c r="M291" s="221"/>
      <c r="N291" s="221"/>
      <c r="O291" s="221"/>
      <c r="P291" s="221"/>
      <c r="Q291" s="221"/>
      <c r="R291" s="221"/>
      <c r="S291" s="221"/>
      <c r="T291" s="221"/>
      <c r="U291" s="221"/>
      <c r="V291" s="221"/>
      <c r="W291" s="231"/>
      <c r="X291" s="221"/>
      <c r="Y291" s="221"/>
      <c r="Z291" s="221"/>
    </row>
    <row r="292" spans="1:26" ht="11.25">
      <c r="A292" s="221"/>
      <c r="B292" s="221"/>
      <c r="C292" s="221"/>
      <c r="D292" s="221"/>
      <c r="E292" s="221"/>
      <c r="F292" s="221"/>
      <c r="G292" s="221"/>
      <c r="H292" s="221"/>
      <c r="I292" s="221"/>
      <c r="J292" s="221"/>
      <c r="K292" s="231"/>
      <c r="L292" s="221"/>
      <c r="M292" s="221"/>
      <c r="N292" s="221"/>
      <c r="O292" s="221"/>
      <c r="P292" s="221"/>
      <c r="Q292" s="221"/>
      <c r="R292" s="221"/>
      <c r="S292" s="221"/>
      <c r="T292" s="221"/>
      <c r="U292" s="221"/>
      <c r="V292" s="221"/>
      <c r="W292" s="231"/>
      <c r="X292" s="221"/>
      <c r="Y292" s="221"/>
      <c r="Z292" s="221"/>
    </row>
    <row r="293" spans="1:26" ht="11.25">
      <c r="A293" s="329"/>
      <c r="B293" s="329"/>
      <c r="C293" s="329"/>
      <c r="D293" s="329"/>
      <c r="E293" s="329"/>
      <c r="F293" s="329"/>
      <c r="G293" s="329"/>
      <c r="H293" s="329"/>
      <c r="I293" s="329"/>
      <c r="J293" s="329"/>
      <c r="K293" s="384"/>
      <c r="L293" s="329"/>
      <c r="M293" s="329"/>
      <c r="N293" s="329"/>
      <c r="O293" s="329"/>
      <c r="P293" s="329"/>
      <c r="Q293" s="329"/>
      <c r="R293" s="329"/>
      <c r="S293" s="329"/>
      <c r="T293" s="329"/>
      <c r="U293" s="329"/>
      <c r="V293" s="329"/>
      <c r="W293" s="384"/>
      <c r="X293" s="329"/>
      <c r="Y293" s="329"/>
      <c r="Z293" s="329"/>
    </row>
    <row r="294" spans="1:26" ht="11.25">
      <c r="A294" s="329"/>
      <c r="B294" s="329"/>
      <c r="C294" s="329"/>
      <c r="D294" s="329"/>
      <c r="E294" s="329"/>
      <c r="F294" s="329"/>
      <c r="G294" s="329"/>
      <c r="H294" s="329"/>
      <c r="I294" s="329"/>
      <c r="J294" s="329"/>
      <c r="K294" s="384"/>
      <c r="L294" s="329"/>
      <c r="M294" s="329"/>
      <c r="N294" s="329"/>
      <c r="O294" s="329"/>
      <c r="P294" s="329"/>
      <c r="Q294" s="329"/>
      <c r="R294" s="329"/>
      <c r="S294" s="329"/>
      <c r="T294" s="329"/>
      <c r="U294" s="329"/>
      <c r="V294" s="329"/>
      <c r="W294" s="384"/>
      <c r="X294" s="329"/>
      <c r="Y294" s="329"/>
      <c r="Z294" s="329"/>
    </row>
    <row r="295" spans="1:26" ht="11.25">
      <c r="A295" s="329"/>
      <c r="B295" s="329"/>
      <c r="C295" s="329"/>
      <c r="D295" s="329"/>
      <c r="E295" s="329"/>
      <c r="F295" s="329"/>
      <c r="G295" s="329"/>
      <c r="H295" s="329"/>
      <c r="I295" s="329"/>
      <c r="J295" s="329"/>
      <c r="K295" s="384"/>
      <c r="L295" s="329"/>
      <c r="M295" s="329"/>
      <c r="N295" s="329"/>
      <c r="O295" s="329"/>
      <c r="P295" s="329"/>
      <c r="Q295" s="329"/>
      <c r="R295" s="329"/>
      <c r="S295" s="329"/>
      <c r="T295" s="329"/>
      <c r="U295" s="329"/>
      <c r="V295" s="329"/>
      <c r="W295" s="384"/>
      <c r="X295" s="329"/>
      <c r="Y295" s="329"/>
      <c r="Z295" s="329"/>
    </row>
    <row r="296" spans="1:26" ht="11.25">
      <c r="A296" s="329"/>
      <c r="B296" s="329"/>
      <c r="C296" s="329"/>
      <c r="D296" s="329"/>
      <c r="E296" s="329"/>
      <c r="F296" s="329"/>
      <c r="G296" s="329"/>
      <c r="H296" s="329"/>
      <c r="I296" s="329"/>
      <c r="J296" s="329"/>
      <c r="K296" s="384"/>
      <c r="L296" s="329"/>
      <c r="M296" s="329"/>
      <c r="N296" s="329"/>
      <c r="O296" s="329"/>
      <c r="P296" s="329"/>
      <c r="Q296" s="329"/>
      <c r="R296" s="329"/>
      <c r="S296" s="329"/>
      <c r="T296" s="329"/>
      <c r="U296" s="329"/>
      <c r="V296" s="329"/>
      <c r="W296" s="384"/>
      <c r="X296" s="329"/>
      <c r="Y296" s="329"/>
      <c r="Z296" s="329"/>
    </row>
    <row r="297" spans="1:26" ht="11.25">
      <c r="A297" s="329"/>
      <c r="B297" s="329"/>
      <c r="C297" s="329"/>
      <c r="D297" s="329"/>
      <c r="E297" s="329"/>
      <c r="F297" s="329"/>
      <c r="G297" s="329"/>
      <c r="H297" s="329"/>
      <c r="I297" s="329"/>
      <c r="J297" s="329"/>
      <c r="K297" s="384"/>
      <c r="L297" s="329"/>
      <c r="M297" s="329"/>
      <c r="N297" s="329"/>
      <c r="O297" s="329"/>
      <c r="P297" s="329"/>
      <c r="Q297" s="329"/>
      <c r="R297" s="329"/>
      <c r="S297" s="329"/>
      <c r="T297" s="329"/>
      <c r="U297" s="329"/>
      <c r="V297" s="329"/>
      <c r="W297" s="384"/>
      <c r="X297" s="329"/>
      <c r="Y297" s="329"/>
      <c r="Z297" s="329"/>
    </row>
    <row r="298" spans="1:26" ht="11.25">
      <c r="A298" s="329"/>
      <c r="B298" s="329"/>
      <c r="C298" s="329"/>
      <c r="D298" s="329"/>
      <c r="E298" s="329"/>
      <c r="F298" s="329"/>
      <c r="G298" s="329"/>
      <c r="H298" s="329"/>
      <c r="I298" s="329"/>
      <c r="J298" s="329"/>
      <c r="K298" s="384"/>
      <c r="L298" s="329"/>
      <c r="M298" s="329"/>
      <c r="N298" s="329"/>
      <c r="O298" s="329"/>
      <c r="P298" s="329"/>
      <c r="Q298" s="329"/>
      <c r="R298" s="329"/>
      <c r="S298" s="329"/>
      <c r="T298" s="329"/>
      <c r="U298" s="329"/>
      <c r="V298" s="329"/>
      <c r="W298" s="384"/>
      <c r="X298" s="329"/>
      <c r="Y298" s="329"/>
      <c r="Z298" s="329"/>
    </row>
    <row r="299" spans="1:26" ht="11.25">
      <c r="A299" s="329"/>
      <c r="B299" s="329"/>
      <c r="C299" s="329"/>
      <c r="D299" s="329"/>
      <c r="E299" s="329"/>
      <c r="F299" s="329"/>
      <c r="G299" s="329"/>
      <c r="H299" s="329"/>
      <c r="I299" s="329"/>
      <c r="J299" s="329"/>
      <c r="K299" s="384"/>
      <c r="L299" s="329"/>
      <c r="M299" s="329"/>
      <c r="N299" s="329"/>
      <c r="O299" s="329"/>
      <c r="P299" s="329"/>
      <c r="Q299" s="329"/>
      <c r="R299" s="329"/>
      <c r="S299" s="329"/>
      <c r="T299" s="329"/>
      <c r="U299" s="329"/>
      <c r="V299" s="329"/>
      <c r="W299" s="384"/>
      <c r="X299" s="329"/>
      <c r="Y299" s="329"/>
      <c r="Z299" s="329"/>
    </row>
    <row r="300" spans="1:26" ht="11.25">
      <c r="A300" s="329"/>
      <c r="B300" s="329"/>
      <c r="C300" s="329"/>
      <c r="D300" s="329"/>
      <c r="E300" s="329"/>
      <c r="F300" s="329"/>
      <c r="G300" s="329"/>
      <c r="H300" s="329"/>
      <c r="I300" s="329"/>
      <c r="J300" s="329"/>
      <c r="K300" s="384"/>
      <c r="L300" s="329"/>
      <c r="M300" s="329"/>
      <c r="N300" s="329"/>
      <c r="O300" s="329"/>
      <c r="P300" s="329"/>
      <c r="Q300" s="329"/>
      <c r="R300" s="329"/>
      <c r="S300" s="329"/>
      <c r="T300" s="329"/>
      <c r="U300" s="329"/>
      <c r="V300" s="329"/>
      <c r="W300" s="384"/>
      <c r="X300" s="329"/>
      <c r="Y300" s="329"/>
      <c r="Z300" s="329"/>
    </row>
    <row r="301" spans="1:26" ht="11.25">
      <c r="A301" s="329"/>
      <c r="B301" s="329"/>
      <c r="C301" s="329"/>
      <c r="D301" s="329"/>
      <c r="E301" s="329"/>
      <c r="F301" s="329"/>
      <c r="G301" s="329"/>
      <c r="H301" s="329"/>
      <c r="I301" s="329"/>
      <c r="J301" s="329"/>
      <c r="K301" s="384"/>
      <c r="L301" s="329"/>
      <c r="M301" s="329"/>
      <c r="N301" s="329"/>
      <c r="O301" s="329"/>
      <c r="P301" s="329"/>
      <c r="Q301" s="329"/>
      <c r="R301" s="329"/>
      <c r="S301" s="329"/>
      <c r="T301" s="329"/>
      <c r="U301" s="329"/>
      <c r="V301" s="329"/>
      <c r="W301" s="384"/>
      <c r="X301" s="329"/>
      <c r="Y301" s="329"/>
      <c r="Z301" s="329"/>
    </row>
    <row r="302" spans="1:26" ht="11.25">
      <c r="A302" s="329"/>
      <c r="B302" s="329"/>
      <c r="C302" s="329"/>
      <c r="D302" s="329"/>
      <c r="E302" s="329"/>
      <c r="F302" s="329"/>
      <c r="G302" s="329"/>
      <c r="H302" s="329"/>
      <c r="I302" s="329"/>
      <c r="J302" s="329"/>
      <c r="K302" s="384"/>
      <c r="L302" s="329"/>
      <c r="M302" s="329"/>
      <c r="N302" s="329"/>
      <c r="O302" s="329"/>
      <c r="P302" s="329"/>
      <c r="Q302" s="329"/>
      <c r="R302" s="329"/>
      <c r="S302" s="329"/>
      <c r="T302" s="329"/>
      <c r="U302" s="329"/>
      <c r="V302" s="329"/>
      <c r="W302" s="384"/>
      <c r="X302" s="329"/>
      <c r="Y302" s="329"/>
      <c r="Z302" s="329"/>
    </row>
    <row r="303" spans="1:26" ht="11.25">
      <c r="A303" s="329"/>
      <c r="B303" s="329"/>
      <c r="C303" s="329"/>
      <c r="D303" s="329"/>
      <c r="E303" s="329"/>
      <c r="F303" s="329"/>
      <c r="G303" s="329"/>
      <c r="H303" s="329"/>
      <c r="I303" s="329"/>
      <c r="J303" s="329"/>
      <c r="K303" s="384"/>
      <c r="L303" s="329"/>
      <c r="M303" s="329"/>
      <c r="N303" s="329"/>
      <c r="O303" s="329"/>
      <c r="P303" s="329"/>
      <c r="Q303" s="329"/>
      <c r="R303" s="329"/>
      <c r="S303" s="329"/>
      <c r="T303" s="329"/>
      <c r="U303" s="329"/>
      <c r="V303" s="329"/>
      <c r="W303" s="384"/>
      <c r="X303" s="329"/>
      <c r="Y303" s="329"/>
      <c r="Z303" s="329"/>
    </row>
    <row r="304" spans="1:26" ht="11.25">
      <c r="A304" s="329"/>
      <c r="B304" s="329"/>
      <c r="C304" s="329"/>
      <c r="D304" s="329"/>
      <c r="E304" s="329"/>
      <c r="F304" s="329"/>
      <c r="G304" s="329"/>
      <c r="H304" s="329"/>
      <c r="I304" s="329"/>
      <c r="J304" s="329"/>
      <c r="K304" s="384"/>
      <c r="L304" s="329"/>
      <c r="M304" s="329"/>
      <c r="N304" s="329"/>
      <c r="O304" s="329"/>
      <c r="P304" s="329"/>
      <c r="Q304" s="329"/>
      <c r="R304" s="329"/>
      <c r="S304" s="329"/>
      <c r="T304" s="329"/>
      <c r="U304" s="329"/>
      <c r="V304" s="329"/>
      <c r="W304" s="384"/>
      <c r="X304" s="329"/>
      <c r="Y304" s="329"/>
      <c r="Z304" s="329"/>
    </row>
    <row r="305" spans="1:26" ht="11.25">
      <c r="A305" s="329"/>
      <c r="B305" s="329"/>
      <c r="C305" s="329"/>
      <c r="D305" s="329"/>
      <c r="E305" s="329"/>
      <c r="F305" s="329"/>
      <c r="G305" s="329"/>
      <c r="H305" s="329"/>
      <c r="I305" s="329"/>
      <c r="J305" s="329"/>
      <c r="K305" s="384"/>
      <c r="L305" s="329"/>
      <c r="M305" s="329"/>
      <c r="N305" s="329"/>
      <c r="O305" s="329"/>
      <c r="P305" s="329"/>
      <c r="Q305" s="329"/>
      <c r="R305" s="329"/>
      <c r="S305" s="329"/>
      <c r="T305" s="329"/>
      <c r="U305" s="329"/>
      <c r="V305" s="329"/>
      <c r="W305" s="384"/>
      <c r="X305" s="329"/>
      <c r="Y305" s="329"/>
      <c r="Z305" s="329"/>
    </row>
    <row r="306" spans="1:26" ht="11.25">
      <c r="A306" s="329"/>
      <c r="B306" s="329"/>
      <c r="C306" s="329"/>
      <c r="D306" s="329"/>
      <c r="E306" s="329"/>
      <c r="F306" s="329"/>
      <c r="G306" s="329"/>
      <c r="H306" s="329"/>
      <c r="I306" s="329"/>
      <c r="J306" s="329"/>
      <c r="K306" s="384"/>
      <c r="L306" s="329"/>
      <c r="M306" s="329"/>
      <c r="N306" s="329"/>
      <c r="O306" s="329"/>
      <c r="P306" s="329"/>
      <c r="Q306" s="329"/>
      <c r="R306" s="329"/>
      <c r="S306" s="329"/>
      <c r="T306" s="329"/>
      <c r="U306" s="329"/>
      <c r="V306" s="329"/>
      <c r="W306" s="384"/>
      <c r="X306" s="329"/>
      <c r="Y306" s="329"/>
      <c r="Z306" s="329"/>
    </row>
    <row r="307" spans="1:26" ht="11.25">
      <c r="A307" s="329"/>
      <c r="B307" s="329"/>
      <c r="C307" s="329"/>
      <c r="D307" s="329"/>
      <c r="E307" s="329"/>
      <c r="F307" s="329"/>
      <c r="G307" s="329"/>
      <c r="H307" s="329"/>
      <c r="I307" s="329"/>
      <c r="J307" s="329"/>
      <c r="K307" s="384"/>
      <c r="L307" s="329"/>
      <c r="M307" s="329"/>
      <c r="N307" s="329"/>
      <c r="O307" s="329"/>
      <c r="P307" s="329"/>
      <c r="Q307" s="329"/>
      <c r="R307" s="329"/>
      <c r="S307" s="329"/>
      <c r="T307" s="329"/>
      <c r="U307" s="329"/>
      <c r="V307" s="329"/>
      <c r="W307" s="384"/>
      <c r="X307" s="329"/>
      <c r="Y307" s="329"/>
      <c r="Z307" s="329"/>
    </row>
    <row r="308" spans="1:26" ht="11.25">
      <c r="A308" s="329"/>
      <c r="B308" s="329"/>
      <c r="C308" s="329"/>
      <c r="D308" s="329"/>
      <c r="E308" s="329"/>
      <c r="F308" s="329"/>
      <c r="G308" s="329"/>
      <c r="H308" s="329"/>
      <c r="I308" s="329"/>
      <c r="J308" s="329"/>
      <c r="K308" s="384"/>
      <c r="L308" s="329"/>
      <c r="M308" s="329"/>
      <c r="N308" s="329"/>
      <c r="O308" s="329"/>
      <c r="P308" s="329"/>
      <c r="Q308" s="329"/>
      <c r="R308" s="329"/>
      <c r="S308" s="329"/>
      <c r="T308" s="329"/>
      <c r="U308" s="329"/>
      <c r="V308" s="329"/>
      <c r="W308" s="384"/>
      <c r="X308" s="329"/>
      <c r="Y308" s="329"/>
      <c r="Z308" s="329"/>
    </row>
    <row r="309" spans="1:26" ht="11.25">
      <c r="A309" s="329"/>
      <c r="B309" s="329"/>
      <c r="C309" s="329"/>
      <c r="D309" s="329"/>
      <c r="E309" s="329"/>
      <c r="F309" s="329"/>
      <c r="G309" s="329"/>
      <c r="H309" s="329"/>
      <c r="I309" s="329"/>
      <c r="J309" s="329"/>
      <c r="K309" s="384"/>
      <c r="L309" s="329"/>
      <c r="M309" s="329"/>
      <c r="N309" s="329"/>
      <c r="O309" s="329"/>
      <c r="P309" s="329"/>
      <c r="Q309" s="329"/>
      <c r="R309" s="329"/>
      <c r="S309" s="329"/>
      <c r="T309" s="329"/>
      <c r="U309" s="329"/>
      <c r="V309" s="329"/>
      <c r="W309" s="384"/>
      <c r="X309" s="329"/>
      <c r="Y309" s="329"/>
      <c r="Z309" s="329"/>
    </row>
    <row r="310" spans="1:26" ht="11.25">
      <c r="A310" s="329"/>
      <c r="B310" s="329"/>
      <c r="C310" s="329"/>
      <c r="D310" s="329"/>
      <c r="E310" s="329"/>
      <c r="F310" s="329"/>
      <c r="G310" s="329"/>
      <c r="H310" s="329"/>
      <c r="I310" s="329"/>
      <c r="J310" s="329"/>
      <c r="K310" s="384"/>
      <c r="L310" s="329"/>
      <c r="M310" s="329"/>
      <c r="N310" s="329"/>
      <c r="O310" s="329"/>
      <c r="P310" s="329"/>
      <c r="Q310" s="329"/>
      <c r="R310" s="329"/>
      <c r="S310" s="329"/>
      <c r="T310" s="329"/>
      <c r="U310" s="329"/>
      <c r="V310" s="329"/>
      <c r="W310" s="384"/>
      <c r="X310" s="329"/>
      <c r="Y310" s="329"/>
      <c r="Z310" s="329"/>
    </row>
    <row r="311" spans="1:26" ht="11.25">
      <c r="A311" s="329"/>
      <c r="B311" s="329"/>
      <c r="C311" s="329"/>
      <c r="D311" s="329"/>
      <c r="E311" s="329"/>
      <c r="F311" s="329"/>
      <c r="G311" s="329"/>
      <c r="H311" s="329"/>
      <c r="I311" s="329"/>
      <c r="J311" s="329"/>
      <c r="K311" s="384"/>
      <c r="L311" s="329"/>
      <c r="M311" s="329"/>
      <c r="N311" s="329"/>
      <c r="O311" s="329"/>
      <c r="P311" s="329"/>
      <c r="Q311" s="329"/>
      <c r="R311" s="329"/>
      <c r="S311" s="329"/>
      <c r="T311" s="329"/>
      <c r="U311" s="329"/>
      <c r="V311" s="329"/>
      <c r="W311" s="384"/>
      <c r="X311" s="329"/>
      <c r="Y311" s="329"/>
      <c r="Z311" s="329"/>
    </row>
    <row r="312" spans="1:26" ht="11.25">
      <c r="A312" s="329"/>
      <c r="B312" s="329"/>
      <c r="C312" s="329"/>
      <c r="D312" s="329"/>
      <c r="E312" s="329"/>
      <c r="F312" s="329"/>
      <c r="G312" s="329"/>
      <c r="H312" s="329"/>
      <c r="I312" s="329"/>
      <c r="J312" s="329"/>
      <c r="K312" s="384"/>
      <c r="L312" s="329"/>
      <c r="M312" s="329"/>
      <c r="N312" s="329"/>
      <c r="O312" s="329"/>
      <c r="P312" s="329"/>
      <c r="Q312" s="329"/>
      <c r="R312" s="329"/>
      <c r="S312" s="329"/>
      <c r="T312" s="329"/>
      <c r="U312" s="329"/>
      <c r="V312" s="329"/>
      <c r="W312" s="384"/>
      <c r="X312" s="329"/>
      <c r="Y312" s="329"/>
      <c r="Z312" s="329"/>
    </row>
    <row r="313" spans="1:26" ht="11.25">
      <c r="A313" s="329"/>
      <c r="B313" s="329"/>
      <c r="C313" s="329"/>
      <c r="D313" s="329"/>
      <c r="E313" s="329"/>
      <c r="F313" s="329"/>
      <c r="G313" s="329"/>
      <c r="H313" s="329"/>
      <c r="I313" s="329"/>
      <c r="J313" s="329"/>
      <c r="K313" s="384"/>
      <c r="L313" s="329"/>
      <c r="M313" s="329"/>
      <c r="N313" s="329"/>
      <c r="O313" s="329"/>
      <c r="P313" s="329"/>
      <c r="Q313" s="329"/>
      <c r="R313" s="329"/>
      <c r="S313" s="329"/>
      <c r="T313" s="329"/>
      <c r="U313" s="329"/>
      <c r="V313" s="329"/>
      <c r="W313" s="384"/>
      <c r="X313" s="329"/>
      <c r="Y313" s="329"/>
      <c r="Z313" s="329"/>
    </row>
    <row r="314" spans="1:26" ht="11.25">
      <c r="A314" s="329"/>
      <c r="B314" s="329"/>
      <c r="C314" s="329"/>
      <c r="D314" s="329"/>
      <c r="E314" s="329"/>
      <c r="F314" s="329"/>
      <c r="G314" s="329"/>
      <c r="H314" s="329"/>
      <c r="I314" s="329"/>
      <c r="J314" s="329"/>
      <c r="K314" s="384"/>
      <c r="L314" s="329"/>
      <c r="M314" s="329"/>
      <c r="N314" s="329"/>
      <c r="O314" s="329"/>
      <c r="P314" s="329"/>
      <c r="Q314" s="329"/>
      <c r="R314" s="329"/>
      <c r="S314" s="329"/>
      <c r="T314" s="329"/>
      <c r="U314" s="329"/>
      <c r="V314" s="329"/>
      <c r="W314" s="384"/>
      <c r="X314" s="329"/>
      <c r="Y314" s="329"/>
      <c r="Z314" s="329"/>
    </row>
    <row r="315" spans="1:26" ht="11.25">
      <c r="A315" s="329"/>
      <c r="B315" s="329"/>
      <c r="C315" s="329"/>
      <c r="D315" s="329"/>
      <c r="E315" s="329"/>
      <c r="F315" s="329"/>
      <c r="G315" s="329"/>
      <c r="H315" s="329"/>
      <c r="I315" s="329"/>
      <c r="J315" s="329"/>
      <c r="K315" s="384"/>
      <c r="L315" s="329"/>
      <c r="M315" s="329"/>
      <c r="N315" s="329"/>
      <c r="O315" s="329"/>
      <c r="P315" s="329"/>
      <c r="Q315" s="329"/>
      <c r="R315" s="329"/>
      <c r="S315" s="329"/>
      <c r="T315" s="329"/>
      <c r="U315" s="329"/>
      <c r="V315" s="329"/>
      <c r="W315" s="384"/>
      <c r="X315" s="329"/>
      <c r="Y315" s="329"/>
      <c r="Z315" s="329"/>
    </row>
    <row r="316" spans="1:26" ht="11.25">
      <c r="A316" s="329"/>
      <c r="B316" s="329"/>
      <c r="C316" s="329"/>
      <c r="D316" s="329"/>
      <c r="E316" s="329"/>
      <c r="F316" s="329"/>
      <c r="G316" s="329"/>
      <c r="H316" s="329"/>
      <c r="I316" s="329"/>
      <c r="J316" s="329"/>
      <c r="K316" s="384"/>
      <c r="L316" s="329"/>
      <c r="M316" s="329"/>
      <c r="N316" s="329"/>
      <c r="O316" s="329"/>
      <c r="P316" s="329"/>
      <c r="Q316" s="329"/>
      <c r="R316" s="329"/>
      <c r="S316" s="329"/>
      <c r="T316" s="329"/>
      <c r="U316" s="329"/>
      <c r="V316" s="329"/>
      <c r="W316" s="384"/>
      <c r="X316" s="329"/>
      <c r="Y316" s="329"/>
      <c r="Z316" s="329"/>
    </row>
    <row r="317" spans="1:26" ht="11.25">
      <c r="A317" s="329"/>
      <c r="B317" s="329"/>
      <c r="C317" s="329"/>
      <c r="D317" s="329"/>
      <c r="E317" s="329"/>
      <c r="F317" s="329"/>
      <c r="G317" s="329"/>
      <c r="H317" s="329"/>
      <c r="I317" s="329"/>
      <c r="J317" s="329"/>
      <c r="K317" s="384"/>
      <c r="L317" s="329"/>
      <c r="M317" s="329"/>
      <c r="N317" s="329"/>
      <c r="O317" s="329"/>
      <c r="P317" s="329"/>
      <c r="Q317" s="329"/>
      <c r="R317" s="329"/>
      <c r="S317" s="329"/>
      <c r="T317" s="329"/>
      <c r="U317" s="329"/>
      <c r="V317" s="329"/>
      <c r="W317" s="384"/>
      <c r="X317" s="329"/>
      <c r="Y317" s="329"/>
      <c r="Z317" s="329"/>
    </row>
    <row r="318" spans="1:26" ht="11.25">
      <c r="A318" s="329"/>
      <c r="B318" s="329"/>
      <c r="C318" s="329"/>
      <c r="D318" s="329"/>
      <c r="E318" s="329"/>
      <c r="F318" s="329"/>
      <c r="G318" s="329"/>
      <c r="H318" s="329"/>
      <c r="I318" s="329"/>
      <c r="J318" s="329"/>
      <c r="K318" s="384"/>
      <c r="L318" s="329"/>
      <c r="M318" s="329"/>
      <c r="N318" s="329"/>
      <c r="O318" s="329"/>
      <c r="P318" s="329"/>
      <c r="Q318" s="329"/>
      <c r="R318" s="329"/>
      <c r="S318" s="329"/>
      <c r="T318" s="329"/>
      <c r="U318" s="329"/>
      <c r="V318" s="329"/>
      <c r="W318" s="384"/>
      <c r="X318" s="329"/>
      <c r="Y318" s="329"/>
      <c r="Z318" s="329"/>
    </row>
    <row r="319" spans="1:26" ht="11.25">
      <c r="A319" s="329"/>
      <c r="B319" s="329"/>
      <c r="C319" s="329"/>
      <c r="D319" s="329"/>
      <c r="E319" s="329"/>
      <c r="F319" s="329"/>
      <c r="G319" s="329"/>
      <c r="H319" s="329"/>
      <c r="I319" s="329"/>
      <c r="J319" s="329"/>
      <c r="K319" s="384"/>
      <c r="L319" s="329"/>
      <c r="M319" s="329"/>
      <c r="N319" s="329"/>
      <c r="O319" s="329"/>
      <c r="P319" s="329"/>
      <c r="Q319" s="329"/>
      <c r="R319" s="329"/>
      <c r="S319" s="329"/>
      <c r="T319" s="329"/>
      <c r="U319" s="329"/>
      <c r="V319" s="329"/>
      <c r="W319" s="384"/>
      <c r="X319" s="329"/>
      <c r="Y319" s="329"/>
      <c r="Z319" s="329"/>
    </row>
    <row r="320" spans="11:23" ht="11.25">
      <c r="K320" s="332"/>
      <c r="W320" s="332"/>
    </row>
    <row r="321" spans="11:23" ht="11.25">
      <c r="K321" s="332"/>
      <c r="W321" s="332"/>
    </row>
    <row r="322" spans="11:23" ht="11.25">
      <c r="K322" s="332"/>
      <c r="W322" s="332"/>
    </row>
    <row r="323" ht="11.25">
      <c r="K323" s="332"/>
    </row>
    <row r="324" ht="11.25">
      <c r="K324" s="332"/>
    </row>
    <row r="325" ht="11.25">
      <c r="K325" s="332"/>
    </row>
    <row r="326" ht="11.25">
      <c r="K326" s="332"/>
    </row>
    <row r="327" ht="11.25">
      <c r="K327" s="332"/>
    </row>
    <row r="328" ht="11.25">
      <c r="K328" s="332"/>
    </row>
    <row r="329" ht="11.25">
      <c r="K329" s="332"/>
    </row>
    <row r="330" ht="11.25">
      <c r="K330" s="332"/>
    </row>
    <row r="331" ht="11.25">
      <c r="K331" s="332"/>
    </row>
    <row r="332" ht="11.25">
      <c r="K332" s="332"/>
    </row>
    <row r="333" ht="11.25">
      <c r="K333" s="332"/>
    </row>
    <row r="334" ht="11.25">
      <c r="K334" s="332"/>
    </row>
    <row r="335" ht="11.25">
      <c r="K335" s="332"/>
    </row>
    <row r="336" ht="11.25">
      <c r="K336" s="332"/>
    </row>
    <row r="337" ht="11.25">
      <c r="K337" s="332"/>
    </row>
    <row r="338" ht="11.25">
      <c r="K338" s="332"/>
    </row>
    <row r="339" ht="11.25">
      <c r="K339" s="332"/>
    </row>
    <row r="340" ht="11.25">
      <c r="K340" s="332"/>
    </row>
    <row r="341" ht="11.25">
      <c r="K341" s="332"/>
    </row>
    <row r="342" ht="11.25">
      <c r="K342" s="332"/>
    </row>
    <row r="343" ht="11.25">
      <c r="K343" s="332"/>
    </row>
    <row r="344" ht="11.25">
      <c r="K344" s="332"/>
    </row>
    <row r="345" ht="11.25">
      <c r="K345" s="332"/>
    </row>
    <row r="346" ht="11.25">
      <c r="K346" s="332"/>
    </row>
    <row r="347" ht="11.25">
      <c r="K347" s="332"/>
    </row>
    <row r="348" ht="11.25">
      <c r="K348" s="332"/>
    </row>
    <row r="349" ht="11.25">
      <c r="K349" s="332"/>
    </row>
    <row r="350" ht="11.25">
      <c r="K350" s="332"/>
    </row>
    <row r="351" ht="11.25">
      <c r="K351" s="332"/>
    </row>
    <row r="352" ht="11.25">
      <c r="K352" s="332"/>
    </row>
    <row r="353" ht="11.25">
      <c r="K353" s="332"/>
    </row>
    <row r="354" ht="11.25">
      <c r="K354" s="332"/>
    </row>
    <row r="355" ht="11.25">
      <c r="K355" s="332"/>
    </row>
    <row r="356" ht="11.25">
      <c r="K356" s="332"/>
    </row>
    <row r="357" ht="11.25">
      <c r="K357" s="332"/>
    </row>
    <row r="358" ht="11.25">
      <c r="K358" s="332"/>
    </row>
    <row r="359" ht="11.25">
      <c r="K359" s="332"/>
    </row>
    <row r="360" ht="11.25">
      <c r="K360" s="332"/>
    </row>
    <row r="361" ht="11.25">
      <c r="K361" s="332"/>
    </row>
    <row r="362" ht="11.25">
      <c r="K362" s="332"/>
    </row>
    <row r="363" ht="11.25">
      <c r="K363" s="332"/>
    </row>
    <row r="364" ht="11.25">
      <c r="K364" s="332"/>
    </row>
    <row r="365" ht="11.25">
      <c r="K365" s="332"/>
    </row>
    <row r="366" ht="11.25">
      <c r="K366" s="332"/>
    </row>
    <row r="367" ht="11.25">
      <c r="K367" s="332"/>
    </row>
    <row r="368" ht="11.25">
      <c r="K368" s="332"/>
    </row>
    <row r="369" ht="11.25">
      <c r="K369" s="332"/>
    </row>
    <row r="370" ht="11.25">
      <c r="K370" s="332"/>
    </row>
    <row r="371" ht="11.25">
      <c r="K371" s="332"/>
    </row>
    <row r="372" ht="11.25">
      <c r="K372" s="332"/>
    </row>
    <row r="373" ht="11.25">
      <c r="K373" s="332"/>
    </row>
    <row r="374" ht="11.25">
      <c r="K374" s="332"/>
    </row>
    <row r="375" ht="11.25">
      <c r="K375" s="332"/>
    </row>
    <row r="376" ht="11.25">
      <c r="K376" s="332"/>
    </row>
    <row r="377" ht="11.25">
      <c r="K377" s="332"/>
    </row>
    <row r="378" ht="11.25">
      <c r="K378" s="332"/>
    </row>
    <row r="379" ht="11.25">
      <c r="K379" s="332"/>
    </row>
    <row r="380" ht="11.25">
      <c r="K380" s="332"/>
    </row>
    <row r="381" ht="11.25">
      <c r="K381" s="332"/>
    </row>
    <row r="382" ht="11.25">
      <c r="K382" s="332"/>
    </row>
    <row r="383" ht="11.25">
      <c r="K383" s="332"/>
    </row>
    <row r="384" ht="11.25">
      <c r="K384" s="332"/>
    </row>
    <row r="385" ht="11.25">
      <c r="K385" s="332"/>
    </row>
    <row r="386" ht="11.25">
      <c r="K386" s="332"/>
    </row>
    <row r="387" ht="11.25">
      <c r="K387" s="332"/>
    </row>
    <row r="388" ht="11.25">
      <c r="K388" s="332"/>
    </row>
    <row r="389" ht="11.25">
      <c r="K389" s="332"/>
    </row>
    <row r="390" ht="11.25">
      <c r="K390" s="332"/>
    </row>
    <row r="391" ht="11.25">
      <c r="K391" s="332"/>
    </row>
    <row r="392" ht="11.25">
      <c r="K392" s="332"/>
    </row>
    <row r="393" ht="11.25">
      <c r="K393" s="332"/>
    </row>
    <row r="394" ht="11.25">
      <c r="K394" s="332"/>
    </row>
    <row r="395" ht="11.25">
      <c r="K395" s="332"/>
    </row>
    <row r="396" ht="11.25">
      <c r="K396" s="332"/>
    </row>
    <row r="397" ht="11.25">
      <c r="K397" s="332"/>
    </row>
    <row r="398" ht="11.25">
      <c r="K398" s="332"/>
    </row>
    <row r="399" ht="11.25">
      <c r="K399" s="332"/>
    </row>
    <row r="400" ht="11.25">
      <c r="K400" s="332"/>
    </row>
    <row r="401" ht="11.25">
      <c r="K401" s="332"/>
    </row>
    <row r="402" ht="11.25">
      <c r="K402" s="332"/>
    </row>
    <row r="403" ht="11.25">
      <c r="K403" s="332"/>
    </row>
    <row r="404" ht="11.25">
      <c r="K404" s="332"/>
    </row>
    <row r="405" ht="11.25">
      <c r="K405" s="332"/>
    </row>
    <row r="406" ht="11.25">
      <c r="K406" s="332"/>
    </row>
    <row r="407" ht="11.25">
      <c r="K407" s="332"/>
    </row>
    <row r="408" ht="11.25">
      <c r="K408" s="332"/>
    </row>
    <row r="409" ht="11.25">
      <c r="K409" s="332"/>
    </row>
    <row r="410" ht="11.25">
      <c r="K410" s="332"/>
    </row>
    <row r="411" ht="11.25">
      <c r="K411" s="332"/>
    </row>
    <row r="412" ht="11.25">
      <c r="K412" s="332"/>
    </row>
    <row r="413" ht="11.25">
      <c r="K413" s="332"/>
    </row>
    <row r="414" ht="11.25">
      <c r="K414" s="332"/>
    </row>
    <row r="415" ht="11.25">
      <c r="K415" s="332"/>
    </row>
    <row r="416" ht="11.25">
      <c r="K416" s="332"/>
    </row>
    <row r="417" ht="11.25">
      <c r="K417" s="332"/>
    </row>
    <row r="418" ht="11.25">
      <c r="K418" s="332"/>
    </row>
    <row r="419" ht="11.25">
      <c r="K419" s="332"/>
    </row>
    <row r="420" ht="11.25">
      <c r="K420" s="332"/>
    </row>
    <row r="421" ht="11.25">
      <c r="K421" s="332"/>
    </row>
    <row r="422" ht="11.25">
      <c r="K422" s="332"/>
    </row>
    <row r="423" ht="11.25">
      <c r="K423" s="332"/>
    </row>
    <row r="424" ht="11.25">
      <c r="K424" s="332"/>
    </row>
    <row r="425" ht="11.25">
      <c r="K425" s="332"/>
    </row>
    <row r="426" ht="11.25">
      <c r="K426" s="332"/>
    </row>
    <row r="427" ht="11.25">
      <c r="K427" s="332"/>
    </row>
    <row r="428" ht="11.25">
      <c r="K428" s="332"/>
    </row>
    <row r="429" ht="11.25">
      <c r="K429" s="332"/>
    </row>
    <row r="430" ht="11.25">
      <c r="K430" s="332"/>
    </row>
    <row r="431" ht="11.25">
      <c r="K431" s="332"/>
    </row>
    <row r="432" ht="11.25">
      <c r="K432" s="332"/>
    </row>
    <row r="433" ht="11.25">
      <c r="K433" s="332"/>
    </row>
    <row r="434" ht="11.25">
      <c r="K434" s="332"/>
    </row>
    <row r="435" ht="11.25">
      <c r="K435" s="332"/>
    </row>
    <row r="436" ht="11.25">
      <c r="K436" s="332"/>
    </row>
    <row r="437" ht="11.25">
      <c r="K437" s="332"/>
    </row>
    <row r="438" ht="11.25">
      <c r="K438" s="332"/>
    </row>
    <row r="439" ht="11.25">
      <c r="K439" s="332"/>
    </row>
    <row r="440" ht="11.25">
      <c r="K440" s="332"/>
    </row>
    <row r="441" ht="11.25">
      <c r="K441" s="332"/>
    </row>
    <row r="442" ht="11.25">
      <c r="K442" s="332"/>
    </row>
    <row r="443" ht="11.25">
      <c r="K443" s="332"/>
    </row>
    <row r="444" ht="11.25">
      <c r="K444" s="332"/>
    </row>
    <row r="445" ht="11.25">
      <c r="K445" s="332"/>
    </row>
    <row r="446" ht="11.25">
      <c r="K446" s="332"/>
    </row>
    <row r="447" ht="11.25">
      <c r="K447" s="332"/>
    </row>
    <row r="448" ht="11.25">
      <c r="K448" s="332"/>
    </row>
    <row r="449" ht="11.25">
      <c r="K449" s="332"/>
    </row>
    <row r="450" ht="11.25">
      <c r="K450" s="332"/>
    </row>
    <row r="451" ht="11.25">
      <c r="K451" s="332"/>
    </row>
    <row r="452" ht="11.25">
      <c r="K452" s="332"/>
    </row>
    <row r="453" ht="11.25">
      <c r="K453" s="332"/>
    </row>
    <row r="454" ht="11.25">
      <c r="K454" s="332"/>
    </row>
    <row r="455" ht="11.25">
      <c r="K455" s="332"/>
    </row>
    <row r="456" ht="11.25">
      <c r="K456" s="332"/>
    </row>
    <row r="457" ht="11.25">
      <c r="K457" s="332"/>
    </row>
    <row r="458" ht="11.25">
      <c r="K458" s="332"/>
    </row>
    <row r="459" ht="11.25">
      <c r="K459" s="332"/>
    </row>
    <row r="460" ht="11.25">
      <c r="K460" s="332"/>
    </row>
    <row r="461" ht="11.25">
      <c r="K461" s="332"/>
    </row>
    <row r="462" ht="11.25">
      <c r="K462" s="332"/>
    </row>
    <row r="463" ht="11.25">
      <c r="K463" s="332"/>
    </row>
    <row r="464" ht="11.25">
      <c r="K464" s="332"/>
    </row>
    <row r="465" ht="11.25">
      <c r="K465" s="332"/>
    </row>
    <row r="466" ht="11.25">
      <c r="K466" s="332"/>
    </row>
    <row r="467" ht="11.25">
      <c r="K467" s="332"/>
    </row>
    <row r="468" ht="11.25">
      <c r="K468" s="332"/>
    </row>
    <row r="469" ht="11.25">
      <c r="K469" s="332"/>
    </row>
    <row r="470" ht="11.25">
      <c r="K470" s="332"/>
    </row>
    <row r="471" ht="11.25">
      <c r="K471" s="332"/>
    </row>
    <row r="472" ht="11.25">
      <c r="K472" s="332"/>
    </row>
    <row r="473" ht="11.25">
      <c r="K473" s="332"/>
    </row>
    <row r="474" ht="11.25">
      <c r="K474" s="332"/>
    </row>
    <row r="475" ht="11.25">
      <c r="K475" s="332"/>
    </row>
    <row r="476" ht="11.25">
      <c r="K476" s="332"/>
    </row>
    <row r="477" ht="11.25">
      <c r="K477" s="332"/>
    </row>
    <row r="478" ht="11.25">
      <c r="K478" s="332"/>
    </row>
    <row r="479" ht="11.25">
      <c r="K479" s="332"/>
    </row>
    <row r="480" ht="11.25">
      <c r="K480" s="332"/>
    </row>
    <row r="481" ht="11.25">
      <c r="K481" s="332"/>
    </row>
    <row r="482" ht="11.25">
      <c r="K482" s="332"/>
    </row>
    <row r="483" ht="11.25">
      <c r="K483" s="332"/>
    </row>
    <row r="484" ht="11.25">
      <c r="K484" s="332"/>
    </row>
    <row r="485" ht="11.25">
      <c r="K485" s="332"/>
    </row>
    <row r="486" ht="11.25">
      <c r="K486" s="332"/>
    </row>
    <row r="487" ht="11.25">
      <c r="K487" s="332"/>
    </row>
    <row r="488" ht="11.25">
      <c r="K488" s="332"/>
    </row>
    <row r="489" ht="11.25">
      <c r="K489" s="332"/>
    </row>
    <row r="490" ht="11.25">
      <c r="K490" s="332"/>
    </row>
    <row r="491" ht="11.25">
      <c r="K491" s="332"/>
    </row>
    <row r="492" ht="11.25">
      <c r="K492" s="332"/>
    </row>
    <row r="493" ht="11.25">
      <c r="K493" s="332"/>
    </row>
    <row r="494" ht="11.25">
      <c r="K494" s="332"/>
    </row>
    <row r="495" ht="11.25">
      <c r="K495" s="332"/>
    </row>
    <row r="496" ht="11.25">
      <c r="K496" s="332"/>
    </row>
    <row r="497" ht="11.25">
      <c r="K497" s="332"/>
    </row>
    <row r="498" ht="11.25">
      <c r="K498" s="332"/>
    </row>
    <row r="499" ht="11.25">
      <c r="K499" s="332"/>
    </row>
    <row r="500" ht="11.25">
      <c r="K500" s="332"/>
    </row>
    <row r="501" ht="11.25">
      <c r="K501" s="332"/>
    </row>
    <row r="502" ht="11.25">
      <c r="K502" s="332"/>
    </row>
    <row r="503" ht="11.25">
      <c r="K503" s="332"/>
    </row>
    <row r="504" ht="11.25">
      <c r="K504" s="332"/>
    </row>
    <row r="505" ht="11.25">
      <c r="K505" s="332"/>
    </row>
    <row r="506" ht="11.25">
      <c r="K506" s="332"/>
    </row>
    <row r="507" ht="11.25">
      <c r="K507" s="332"/>
    </row>
    <row r="508" ht="11.25">
      <c r="K508" s="332"/>
    </row>
    <row r="509" ht="11.25">
      <c r="K509" s="332"/>
    </row>
    <row r="510" ht="11.25">
      <c r="K510" s="332"/>
    </row>
    <row r="511" ht="11.25">
      <c r="K511" s="332"/>
    </row>
    <row r="512" ht="11.25">
      <c r="K512" s="332"/>
    </row>
    <row r="513" ht="11.25">
      <c r="K513" s="332"/>
    </row>
    <row r="514" ht="11.25">
      <c r="K514" s="332"/>
    </row>
    <row r="515" ht="11.25">
      <c r="K515" s="332"/>
    </row>
  </sheetData>
  <mergeCells count="72">
    <mergeCell ref="A1:Z1"/>
    <mergeCell ref="A2:B2"/>
    <mergeCell ref="C2:E2"/>
    <mergeCell ref="F2:H2"/>
    <mergeCell ref="I2:K2"/>
    <mergeCell ref="L2:N2"/>
    <mergeCell ref="O2:Q2"/>
    <mergeCell ref="R2:T2"/>
    <mergeCell ref="U2:W2"/>
    <mergeCell ref="X2:Z2"/>
    <mergeCell ref="A3:A4"/>
    <mergeCell ref="B3:B4"/>
    <mergeCell ref="A6:A8"/>
    <mergeCell ref="A10:A11"/>
    <mergeCell ref="A14:A19"/>
    <mergeCell ref="A20:A24"/>
    <mergeCell ref="A25:A26"/>
    <mergeCell ref="A27:A30"/>
    <mergeCell ref="A31:A32"/>
    <mergeCell ref="A33:A34"/>
    <mergeCell ref="A37:A38"/>
    <mergeCell ref="A40:A43"/>
    <mergeCell ref="A58:A61"/>
    <mergeCell ref="A75:B75"/>
    <mergeCell ref="C75:E75"/>
    <mergeCell ref="A44:A46"/>
    <mergeCell ref="A47:A52"/>
    <mergeCell ref="A53:A54"/>
    <mergeCell ref="A55:A57"/>
    <mergeCell ref="A74:Z74"/>
    <mergeCell ref="A62:A63"/>
    <mergeCell ref="R75:T75"/>
    <mergeCell ref="U75:W75"/>
    <mergeCell ref="X75:Z75"/>
    <mergeCell ref="A76:A77"/>
    <mergeCell ref="B76:B77"/>
    <mergeCell ref="F75:H75"/>
    <mergeCell ref="I75:K75"/>
    <mergeCell ref="L75:N75"/>
    <mergeCell ref="O75:Q75"/>
    <mergeCell ref="A81:A84"/>
    <mergeCell ref="A85:A93"/>
    <mergeCell ref="A94:A97"/>
    <mergeCell ref="A98:A106"/>
    <mergeCell ref="A108:A111"/>
    <mergeCell ref="A112:A118"/>
    <mergeCell ref="A119:A123"/>
    <mergeCell ref="A124:A127"/>
    <mergeCell ref="A128:A131"/>
    <mergeCell ref="A132:A139"/>
    <mergeCell ref="A153:A156"/>
    <mergeCell ref="A150:B150"/>
    <mergeCell ref="A151:A152"/>
    <mergeCell ref="B151:B152"/>
    <mergeCell ref="C150:E150"/>
    <mergeCell ref="F150:H150"/>
    <mergeCell ref="I150:K150"/>
    <mergeCell ref="L150:N150"/>
    <mergeCell ref="A199:A204"/>
    <mergeCell ref="A206:Z206"/>
    <mergeCell ref="A181:A194"/>
    <mergeCell ref="A195:A198"/>
    <mergeCell ref="A78:A80"/>
    <mergeCell ref="A149:Z149"/>
    <mergeCell ref="A171:A176"/>
    <mergeCell ref="A177:A180"/>
    <mergeCell ref="A157:A165"/>
    <mergeCell ref="A166:A170"/>
    <mergeCell ref="O150:Q150"/>
    <mergeCell ref="R150:T150"/>
    <mergeCell ref="U150:W150"/>
    <mergeCell ref="X150:Z150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&amp;C89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1"/>
  <sheetViews>
    <sheetView zoomScale="50" zoomScaleNormal="50" workbookViewId="0" topLeftCell="A187">
      <selection activeCell="P7" sqref="P7"/>
    </sheetView>
  </sheetViews>
  <sheetFormatPr defaultColWidth="11.421875" defaultRowHeight="12.75"/>
  <cols>
    <col min="1" max="1" width="5.28125" style="222" customWidth="1"/>
    <col min="2" max="2" width="7.00390625" style="222" customWidth="1"/>
    <col min="3" max="3" width="3.7109375" style="222" customWidth="1"/>
    <col min="4" max="4" width="3.421875" style="222" customWidth="1"/>
    <col min="5" max="6" width="3.7109375" style="222" customWidth="1"/>
    <col min="7" max="7" width="3.28125" style="222" customWidth="1"/>
    <col min="8" max="12" width="3.7109375" style="222" customWidth="1"/>
    <col min="13" max="13" width="3.28125" style="222" customWidth="1"/>
    <col min="14" max="14" width="4.00390625" style="222" customWidth="1"/>
    <col min="15" max="16" width="3.7109375" style="222" customWidth="1"/>
    <col min="17" max="17" width="4.00390625" style="222" customWidth="1"/>
    <col min="18" max="21" width="3.7109375" style="222" customWidth="1"/>
    <col min="22" max="22" width="3.140625" style="222" customWidth="1"/>
    <col min="23" max="23" width="3.8515625" style="222" customWidth="1"/>
    <col min="24" max="24" width="3.7109375" style="222" customWidth="1"/>
    <col min="25" max="25" width="3.421875" style="222" customWidth="1"/>
    <col min="26" max="26" width="3.7109375" style="222" customWidth="1"/>
    <col min="27" max="16384" width="11.421875" style="222" customWidth="1"/>
  </cols>
  <sheetData>
    <row r="1" spans="1:26" s="221" customFormat="1" ht="18" customHeight="1">
      <c r="A1" s="1161" t="s">
        <v>693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3"/>
    </row>
    <row r="2" spans="1:26" s="226" customFormat="1" ht="12" thickBot="1">
      <c r="A2" s="1223" t="s">
        <v>40</v>
      </c>
      <c r="B2" s="1225"/>
      <c r="C2" s="1224" t="s">
        <v>373</v>
      </c>
      <c r="D2" s="1224"/>
      <c r="E2" s="1224"/>
      <c r="F2" s="1223" t="s">
        <v>518</v>
      </c>
      <c r="G2" s="1224"/>
      <c r="H2" s="1225"/>
      <c r="I2" s="1224" t="s">
        <v>375</v>
      </c>
      <c r="J2" s="1224"/>
      <c r="K2" s="1224"/>
      <c r="L2" s="1223" t="s">
        <v>21</v>
      </c>
      <c r="M2" s="1224"/>
      <c r="N2" s="1225"/>
      <c r="O2" s="1224" t="s">
        <v>578</v>
      </c>
      <c r="P2" s="1224"/>
      <c r="Q2" s="1224"/>
      <c r="R2" s="1223" t="s">
        <v>377</v>
      </c>
      <c r="S2" s="1224"/>
      <c r="T2" s="1225"/>
      <c r="U2" s="1224" t="s">
        <v>579</v>
      </c>
      <c r="V2" s="1224"/>
      <c r="W2" s="1224"/>
      <c r="X2" s="1223" t="s">
        <v>427</v>
      </c>
      <c r="Y2" s="1224"/>
      <c r="Z2" s="1225"/>
    </row>
    <row r="3" spans="1:26" s="226" customFormat="1" ht="12">
      <c r="A3" s="1117" t="s">
        <v>47</v>
      </c>
      <c r="B3" s="1221" t="s">
        <v>378</v>
      </c>
      <c r="C3" s="471" t="s">
        <v>379</v>
      </c>
      <c r="D3" s="224" t="s">
        <v>380</v>
      </c>
      <c r="E3" s="338" t="s">
        <v>170</v>
      </c>
      <c r="F3" s="472" t="s">
        <v>379</v>
      </c>
      <c r="G3" s="224" t="s">
        <v>380</v>
      </c>
      <c r="H3" s="473" t="s">
        <v>170</v>
      </c>
      <c r="I3" s="471" t="s">
        <v>379</v>
      </c>
      <c r="J3" s="224" t="s">
        <v>380</v>
      </c>
      <c r="K3" s="338" t="s">
        <v>170</v>
      </c>
      <c r="L3" s="472" t="s">
        <v>379</v>
      </c>
      <c r="M3" s="224" t="s">
        <v>380</v>
      </c>
      <c r="N3" s="473" t="s">
        <v>170</v>
      </c>
      <c r="O3" s="471" t="s">
        <v>379</v>
      </c>
      <c r="P3" s="224" t="s">
        <v>380</v>
      </c>
      <c r="Q3" s="338" t="s">
        <v>170</v>
      </c>
      <c r="R3" s="472" t="s">
        <v>379</v>
      </c>
      <c r="S3" s="224" t="s">
        <v>380</v>
      </c>
      <c r="T3" s="473" t="s">
        <v>170</v>
      </c>
      <c r="U3" s="471" t="s">
        <v>379</v>
      </c>
      <c r="V3" s="224" t="s">
        <v>380</v>
      </c>
      <c r="W3" s="338" t="s">
        <v>170</v>
      </c>
      <c r="X3" s="472" t="s">
        <v>379</v>
      </c>
      <c r="Y3" s="224" t="s">
        <v>380</v>
      </c>
      <c r="Z3" s="473" t="s">
        <v>170</v>
      </c>
    </row>
    <row r="4" spans="1:34" s="221" customFormat="1" ht="15" customHeight="1" thickBot="1">
      <c r="A4" s="1119"/>
      <c r="B4" s="1222"/>
      <c r="C4" s="464" t="s">
        <v>49</v>
      </c>
      <c r="D4" s="465" t="s">
        <v>49</v>
      </c>
      <c r="E4" s="342" t="s">
        <v>49</v>
      </c>
      <c r="F4" s="466" t="s">
        <v>49</v>
      </c>
      <c r="G4" s="465" t="s">
        <v>49</v>
      </c>
      <c r="H4" s="341" t="s">
        <v>49</v>
      </c>
      <c r="I4" s="464" t="s">
        <v>49</v>
      </c>
      <c r="J4" s="465" t="s">
        <v>49</v>
      </c>
      <c r="K4" s="342" t="s">
        <v>49</v>
      </c>
      <c r="L4" s="466" t="s">
        <v>49</v>
      </c>
      <c r="M4" s="465" t="s">
        <v>49</v>
      </c>
      <c r="N4" s="341" t="s">
        <v>49</v>
      </c>
      <c r="O4" s="464" t="s">
        <v>49</v>
      </c>
      <c r="P4" s="465" t="s">
        <v>49</v>
      </c>
      <c r="Q4" s="342" t="s">
        <v>49</v>
      </c>
      <c r="R4" s="466" t="s">
        <v>49</v>
      </c>
      <c r="S4" s="465" t="s">
        <v>49</v>
      </c>
      <c r="T4" s="341" t="s">
        <v>49</v>
      </c>
      <c r="U4" s="464" t="s">
        <v>49</v>
      </c>
      <c r="V4" s="465" t="s">
        <v>49</v>
      </c>
      <c r="W4" s="342" t="s">
        <v>49</v>
      </c>
      <c r="X4" s="466" t="s">
        <v>49</v>
      </c>
      <c r="Y4" s="465" t="s">
        <v>49</v>
      </c>
      <c r="Z4" s="341" t="s">
        <v>49</v>
      </c>
      <c r="AA4" s="467"/>
      <c r="AB4" s="467"/>
      <c r="AC4" s="467"/>
      <c r="AD4" s="467"/>
      <c r="AE4" s="467"/>
      <c r="AF4" s="467"/>
      <c r="AG4" s="467"/>
      <c r="AH4" s="467"/>
    </row>
    <row r="5" spans="1:26" ht="11.25">
      <c r="A5" s="1117" t="s">
        <v>283</v>
      </c>
      <c r="B5" s="420" t="s">
        <v>694</v>
      </c>
      <c r="C5" s="231"/>
      <c r="D5" s="238"/>
      <c r="E5" s="231"/>
      <c r="F5" s="344"/>
      <c r="G5" s="238"/>
      <c r="H5" s="346"/>
      <c r="I5" s="231"/>
      <c r="J5" s="238"/>
      <c r="K5" s="231"/>
      <c r="L5" s="344"/>
      <c r="M5" s="238"/>
      <c r="N5" s="346"/>
      <c r="O5" s="231">
        <v>22.5</v>
      </c>
      <c r="P5" s="238">
        <v>0</v>
      </c>
      <c r="Q5" s="231">
        <v>94.15211511414043</v>
      </c>
      <c r="R5" s="344"/>
      <c r="S5" s="238"/>
      <c r="T5" s="346"/>
      <c r="U5" s="231"/>
      <c r="V5" s="238"/>
      <c r="W5" s="231"/>
      <c r="X5" s="344"/>
      <c r="Y5" s="238"/>
      <c r="Z5" s="346"/>
    </row>
    <row r="6" spans="1:26" ht="12" thickBot="1">
      <c r="A6" s="1118"/>
      <c r="B6" s="421" t="s">
        <v>695</v>
      </c>
      <c r="C6" s="231"/>
      <c r="D6" s="238"/>
      <c r="E6" s="231"/>
      <c r="F6" s="344"/>
      <c r="G6" s="238"/>
      <c r="H6" s="346"/>
      <c r="I6" s="231"/>
      <c r="J6" s="238"/>
      <c r="K6" s="231"/>
      <c r="L6" s="344"/>
      <c r="M6" s="238"/>
      <c r="N6" s="346"/>
      <c r="O6" s="231">
        <v>22.5</v>
      </c>
      <c r="P6" s="238">
        <v>0</v>
      </c>
      <c r="Q6" s="231">
        <v>5.823650329979444</v>
      </c>
      <c r="R6" s="344"/>
      <c r="S6" s="238"/>
      <c r="T6" s="346"/>
      <c r="U6" s="231"/>
      <c r="V6" s="238"/>
      <c r="W6" s="231"/>
      <c r="X6" s="344"/>
      <c r="Y6" s="238"/>
      <c r="Z6" s="346"/>
    </row>
    <row r="7" spans="1:26" ht="11.25">
      <c r="A7" s="1117" t="s">
        <v>321</v>
      </c>
      <c r="B7" s="420" t="s">
        <v>696</v>
      </c>
      <c r="C7" s="352">
        <v>5</v>
      </c>
      <c r="D7" s="345">
        <v>0</v>
      </c>
      <c r="E7" s="352">
        <v>39.056833850053</v>
      </c>
      <c r="F7" s="353"/>
      <c r="G7" s="345"/>
      <c r="H7" s="354"/>
      <c r="I7" s="352"/>
      <c r="J7" s="345"/>
      <c r="K7" s="352"/>
      <c r="L7" s="353"/>
      <c r="M7" s="345"/>
      <c r="N7" s="354"/>
      <c r="O7" s="352"/>
      <c r="P7" s="345"/>
      <c r="Q7" s="352"/>
      <c r="R7" s="353"/>
      <c r="S7" s="345"/>
      <c r="T7" s="354"/>
      <c r="U7" s="352"/>
      <c r="V7" s="345"/>
      <c r="W7" s="352"/>
      <c r="X7" s="353"/>
      <c r="Y7" s="345"/>
      <c r="Z7" s="354"/>
    </row>
    <row r="8" spans="1:26" ht="12" thickBot="1">
      <c r="A8" s="1119"/>
      <c r="B8" s="422" t="s">
        <v>697</v>
      </c>
      <c r="C8" s="355">
        <v>5</v>
      </c>
      <c r="D8" s="357">
        <v>0</v>
      </c>
      <c r="E8" s="355">
        <v>60.943166149947004</v>
      </c>
      <c r="F8" s="356"/>
      <c r="G8" s="357"/>
      <c r="H8" s="358"/>
      <c r="I8" s="355"/>
      <c r="J8" s="357"/>
      <c r="K8" s="355"/>
      <c r="L8" s="356"/>
      <c r="M8" s="357"/>
      <c r="N8" s="358"/>
      <c r="O8" s="355"/>
      <c r="P8" s="357"/>
      <c r="Q8" s="355"/>
      <c r="R8" s="356"/>
      <c r="S8" s="357"/>
      <c r="T8" s="358"/>
      <c r="U8" s="355"/>
      <c r="V8" s="357"/>
      <c r="W8" s="355"/>
      <c r="X8" s="356"/>
      <c r="Y8" s="357"/>
      <c r="Z8" s="358"/>
    </row>
    <row r="9" spans="1:26" ht="12" thickBot="1">
      <c r="A9" s="20" t="s">
        <v>101</v>
      </c>
      <c r="B9" s="421" t="s">
        <v>402</v>
      </c>
      <c r="C9" s="231"/>
      <c r="D9" s="238"/>
      <c r="E9" s="231"/>
      <c r="F9" s="344"/>
      <c r="G9" s="238"/>
      <c r="H9" s="346"/>
      <c r="I9" s="231"/>
      <c r="J9" s="238"/>
      <c r="K9" s="231"/>
      <c r="L9" s="344"/>
      <c r="M9" s="238"/>
      <c r="N9" s="346"/>
      <c r="O9" s="231">
        <v>0.66</v>
      </c>
      <c r="P9" s="238">
        <v>0</v>
      </c>
      <c r="Q9" s="231">
        <v>100</v>
      </c>
      <c r="R9" s="344"/>
      <c r="S9" s="238"/>
      <c r="T9" s="346"/>
      <c r="U9" s="231">
        <v>0.79</v>
      </c>
      <c r="V9" s="238">
        <v>0</v>
      </c>
      <c r="W9" s="231">
        <v>100</v>
      </c>
      <c r="X9" s="344"/>
      <c r="Y9" s="238"/>
      <c r="Z9" s="346"/>
    </row>
    <row r="10" spans="1:26" ht="11.25">
      <c r="A10" s="1117" t="s">
        <v>254</v>
      </c>
      <c r="B10" s="420" t="s">
        <v>698</v>
      </c>
      <c r="C10" s="352">
        <v>5</v>
      </c>
      <c r="D10" s="345">
        <v>0</v>
      </c>
      <c r="E10" s="352">
        <v>26.548484621342727</v>
      </c>
      <c r="F10" s="353"/>
      <c r="G10" s="345"/>
      <c r="H10" s="354"/>
      <c r="I10" s="352"/>
      <c r="J10" s="345"/>
      <c r="K10" s="352"/>
      <c r="L10" s="353"/>
      <c r="M10" s="345"/>
      <c r="N10" s="354"/>
      <c r="O10" s="352"/>
      <c r="P10" s="345"/>
      <c r="Q10" s="352"/>
      <c r="R10" s="353"/>
      <c r="S10" s="345"/>
      <c r="T10" s="354"/>
      <c r="U10" s="352"/>
      <c r="V10" s="345"/>
      <c r="W10" s="352"/>
      <c r="X10" s="353"/>
      <c r="Y10" s="345"/>
      <c r="Z10" s="354"/>
    </row>
    <row r="11" spans="1:26" ht="11.25">
      <c r="A11" s="1118"/>
      <c r="B11" s="421" t="s">
        <v>699</v>
      </c>
      <c r="C11" s="231">
        <v>7</v>
      </c>
      <c r="D11" s="238">
        <v>0</v>
      </c>
      <c r="E11" s="231">
        <v>21.427679084526396</v>
      </c>
      <c r="F11" s="344"/>
      <c r="G11" s="238"/>
      <c r="H11" s="346"/>
      <c r="I11" s="231"/>
      <c r="J11" s="238"/>
      <c r="K11" s="231"/>
      <c r="L11" s="344"/>
      <c r="M11" s="238"/>
      <c r="N11" s="346"/>
      <c r="O11" s="231"/>
      <c r="P11" s="238"/>
      <c r="Q11" s="231"/>
      <c r="R11" s="344"/>
      <c r="S11" s="238"/>
      <c r="T11" s="346"/>
      <c r="U11" s="231"/>
      <c r="V11" s="238"/>
      <c r="W11" s="231"/>
      <c r="X11" s="344"/>
      <c r="Y11" s="238"/>
      <c r="Z11" s="346"/>
    </row>
    <row r="12" spans="1:26" ht="12" thickBot="1">
      <c r="A12" s="1119"/>
      <c r="B12" s="422" t="s">
        <v>700</v>
      </c>
      <c r="C12" s="355">
        <v>7</v>
      </c>
      <c r="D12" s="357">
        <v>0</v>
      </c>
      <c r="E12" s="355">
        <v>14.479174474677063</v>
      </c>
      <c r="F12" s="356"/>
      <c r="G12" s="357"/>
      <c r="H12" s="358"/>
      <c r="I12" s="355"/>
      <c r="J12" s="357"/>
      <c r="K12" s="355"/>
      <c r="L12" s="356"/>
      <c r="M12" s="357"/>
      <c r="N12" s="358"/>
      <c r="O12" s="355"/>
      <c r="P12" s="357"/>
      <c r="Q12" s="355"/>
      <c r="R12" s="356"/>
      <c r="S12" s="357"/>
      <c r="T12" s="358"/>
      <c r="U12" s="355"/>
      <c r="V12" s="357"/>
      <c r="W12" s="355"/>
      <c r="X12" s="356"/>
      <c r="Y12" s="357"/>
      <c r="Z12" s="358"/>
    </row>
    <row r="13" spans="1:26" ht="11.25">
      <c r="A13" s="1118" t="s">
        <v>134</v>
      </c>
      <c r="B13" s="421" t="s">
        <v>701</v>
      </c>
      <c r="C13" s="231">
        <v>9.75</v>
      </c>
      <c r="D13" s="238">
        <v>0</v>
      </c>
      <c r="E13" s="231">
        <v>31.569278479092578</v>
      </c>
      <c r="F13" s="344"/>
      <c r="G13" s="238"/>
      <c r="H13" s="346"/>
      <c r="I13" s="231"/>
      <c r="J13" s="238"/>
      <c r="K13" s="231"/>
      <c r="L13" s="344"/>
      <c r="M13" s="238"/>
      <c r="N13" s="346"/>
      <c r="O13" s="231"/>
      <c r="P13" s="238"/>
      <c r="Q13" s="231"/>
      <c r="R13" s="344"/>
      <c r="S13" s="238"/>
      <c r="T13" s="346"/>
      <c r="U13" s="231"/>
      <c r="V13" s="238"/>
      <c r="W13" s="231"/>
      <c r="X13" s="344"/>
      <c r="Y13" s="238"/>
      <c r="Z13" s="346"/>
    </row>
    <row r="14" spans="1:26" ht="12" thickBot="1">
      <c r="A14" s="1118"/>
      <c r="B14" s="421" t="s">
        <v>437</v>
      </c>
      <c r="C14" s="231">
        <v>15</v>
      </c>
      <c r="D14" s="238">
        <v>0</v>
      </c>
      <c r="E14" s="360">
        <v>23.12372541418772</v>
      </c>
      <c r="F14" s="344"/>
      <c r="G14" s="238"/>
      <c r="H14" s="346"/>
      <c r="I14" s="231"/>
      <c r="J14" s="238"/>
      <c r="K14" s="231"/>
      <c r="L14" s="344"/>
      <c r="M14" s="238"/>
      <c r="N14" s="346"/>
      <c r="O14" s="231"/>
      <c r="P14" s="238"/>
      <c r="Q14" s="231"/>
      <c r="R14" s="344"/>
      <c r="S14" s="238"/>
      <c r="T14" s="346"/>
      <c r="U14" s="231"/>
      <c r="V14" s="238"/>
      <c r="W14" s="231"/>
      <c r="X14" s="344"/>
      <c r="Y14" s="238"/>
      <c r="Z14" s="346"/>
    </row>
    <row r="15" spans="1:26" ht="11.25">
      <c r="A15" s="1117" t="s">
        <v>128</v>
      </c>
      <c r="B15" s="420" t="s">
        <v>444</v>
      </c>
      <c r="C15" s="352">
        <v>13</v>
      </c>
      <c r="D15" s="345">
        <v>0</v>
      </c>
      <c r="E15" s="231">
        <v>8.622055239642567</v>
      </c>
      <c r="F15" s="353"/>
      <c r="G15" s="345"/>
      <c r="H15" s="354"/>
      <c r="I15" s="352"/>
      <c r="J15" s="345"/>
      <c r="K15" s="352"/>
      <c r="L15" s="353"/>
      <c r="M15" s="345"/>
      <c r="N15" s="354"/>
      <c r="O15" s="352"/>
      <c r="P15" s="345"/>
      <c r="Q15" s="352"/>
      <c r="R15" s="353"/>
      <c r="S15" s="345"/>
      <c r="T15" s="354"/>
      <c r="U15" s="352"/>
      <c r="V15" s="345"/>
      <c r="W15" s="352"/>
      <c r="X15" s="353"/>
      <c r="Y15" s="345"/>
      <c r="Z15" s="354"/>
    </row>
    <row r="16" spans="1:26" ht="11.25">
      <c r="A16" s="1118"/>
      <c r="B16" s="421" t="s">
        <v>702</v>
      </c>
      <c r="C16" s="231">
        <v>17</v>
      </c>
      <c r="D16" s="238">
        <v>0</v>
      </c>
      <c r="E16" s="231">
        <v>16.56681559707555</v>
      </c>
      <c r="F16" s="344"/>
      <c r="G16" s="238"/>
      <c r="H16" s="346"/>
      <c r="I16" s="231"/>
      <c r="J16" s="238"/>
      <c r="K16" s="231"/>
      <c r="L16" s="344"/>
      <c r="M16" s="238"/>
      <c r="N16" s="346"/>
      <c r="O16" s="231"/>
      <c r="P16" s="238"/>
      <c r="Q16" s="231"/>
      <c r="R16" s="344"/>
      <c r="S16" s="238"/>
      <c r="T16" s="346"/>
      <c r="U16" s="231"/>
      <c r="V16" s="238"/>
      <c r="W16" s="231"/>
      <c r="X16" s="344"/>
      <c r="Y16" s="238"/>
      <c r="Z16" s="346"/>
    </row>
    <row r="17" spans="1:26" ht="11.25">
      <c r="A17" s="1118"/>
      <c r="B17" s="421" t="s">
        <v>445</v>
      </c>
      <c r="C17" s="231">
        <v>17</v>
      </c>
      <c r="D17" s="238">
        <v>0</v>
      </c>
      <c r="E17" s="231">
        <v>30.716896831844032</v>
      </c>
      <c r="F17" s="344"/>
      <c r="G17" s="238"/>
      <c r="H17" s="346"/>
      <c r="I17" s="231"/>
      <c r="J17" s="238"/>
      <c r="K17" s="231"/>
      <c r="L17" s="344"/>
      <c r="M17" s="238"/>
      <c r="N17" s="346"/>
      <c r="O17" s="231"/>
      <c r="P17" s="238"/>
      <c r="Q17" s="231"/>
      <c r="R17" s="344"/>
      <c r="S17" s="238"/>
      <c r="T17" s="346"/>
      <c r="U17" s="231"/>
      <c r="V17" s="238"/>
      <c r="W17" s="231"/>
      <c r="X17" s="344"/>
      <c r="Y17" s="238"/>
      <c r="Z17" s="346"/>
    </row>
    <row r="18" spans="1:26" ht="11.25">
      <c r="A18" s="1118"/>
      <c r="B18" s="421" t="s">
        <v>703</v>
      </c>
      <c r="C18" s="231">
        <v>13.57</v>
      </c>
      <c r="D18" s="238">
        <v>0</v>
      </c>
      <c r="E18" s="231">
        <v>8.30625507717303</v>
      </c>
      <c r="F18" s="344"/>
      <c r="G18" s="238"/>
      <c r="H18" s="346"/>
      <c r="I18" s="231"/>
      <c r="J18" s="238"/>
      <c r="K18" s="231"/>
      <c r="L18" s="344"/>
      <c r="M18" s="238"/>
      <c r="N18" s="346"/>
      <c r="O18" s="231"/>
      <c r="P18" s="238"/>
      <c r="Q18" s="231"/>
      <c r="R18" s="344"/>
      <c r="S18" s="238"/>
      <c r="T18" s="346"/>
      <c r="U18" s="231"/>
      <c r="V18" s="238"/>
      <c r="W18" s="231"/>
      <c r="X18" s="344"/>
      <c r="Y18" s="238"/>
      <c r="Z18" s="346"/>
    </row>
    <row r="19" spans="1:26" ht="12" thickBot="1">
      <c r="A19" s="1119"/>
      <c r="B19" s="422" t="s">
        <v>704</v>
      </c>
      <c r="C19" s="385">
        <v>15.5</v>
      </c>
      <c r="D19" s="357">
        <v>0</v>
      </c>
      <c r="E19" s="358">
        <v>7.402518277822908</v>
      </c>
      <c r="F19" s="356"/>
      <c r="G19" s="357"/>
      <c r="H19" s="358"/>
      <c r="I19" s="355"/>
      <c r="J19" s="357"/>
      <c r="K19" s="355"/>
      <c r="L19" s="356"/>
      <c r="M19" s="357"/>
      <c r="N19" s="358"/>
      <c r="O19" s="355"/>
      <c r="P19" s="357"/>
      <c r="Q19" s="355"/>
      <c r="R19" s="356"/>
      <c r="S19" s="357"/>
      <c r="T19" s="358"/>
      <c r="U19" s="355"/>
      <c r="V19" s="357"/>
      <c r="W19" s="355"/>
      <c r="X19" s="356"/>
      <c r="Y19" s="357"/>
      <c r="Z19" s="358"/>
    </row>
    <row r="20" spans="1:26" ht="11.25">
      <c r="A20" s="1118" t="s">
        <v>122</v>
      </c>
      <c r="B20" s="421" t="s">
        <v>447</v>
      </c>
      <c r="C20" s="231">
        <v>17</v>
      </c>
      <c r="D20" s="238">
        <v>0</v>
      </c>
      <c r="E20" s="231">
        <v>40.53239811793718</v>
      </c>
      <c r="F20" s="344"/>
      <c r="G20" s="238"/>
      <c r="H20" s="346"/>
      <c r="I20" s="231"/>
      <c r="J20" s="238"/>
      <c r="K20" s="231"/>
      <c r="L20" s="344">
        <v>8</v>
      </c>
      <c r="M20" s="238">
        <v>1.76</v>
      </c>
      <c r="N20" s="354">
        <v>17.829089837393163</v>
      </c>
      <c r="O20" s="231"/>
      <c r="P20" s="238"/>
      <c r="Q20" s="231"/>
      <c r="R20" s="344"/>
      <c r="S20" s="238"/>
      <c r="T20" s="346"/>
      <c r="U20" s="231">
        <v>9.5</v>
      </c>
      <c r="V20" s="238">
        <v>0</v>
      </c>
      <c r="W20" s="231">
        <v>38.02192952678389</v>
      </c>
      <c r="X20" s="344"/>
      <c r="Y20" s="238"/>
      <c r="Z20" s="346"/>
    </row>
    <row r="21" spans="1:26" ht="11.25">
      <c r="A21" s="1118"/>
      <c r="B21" s="421" t="s">
        <v>561</v>
      </c>
      <c r="C21" s="231">
        <v>11</v>
      </c>
      <c r="D21" s="238">
        <v>0</v>
      </c>
      <c r="E21" s="231">
        <v>24.702946975380804</v>
      </c>
      <c r="F21" s="344"/>
      <c r="G21" s="238"/>
      <c r="H21" s="346"/>
      <c r="I21" s="231"/>
      <c r="J21" s="238"/>
      <c r="K21" s="231"/>
      <c r="L21" s="344">
        <v>8</v>
      </c>
      <c r="M21" s="238">
        <v>1.2</v>
      </c>
      <c r="N21" s="346">
        <v>45.882292641047655</v>
      </c>
      <c r="O21" s="231"/>
      <c r="P21" s="238"/>
      <c r="Q21" s="231"/>
      <c r="R21" s="344"/>
      <c r="S21" s="238"/>
      <c r="T21" s="346"/>
      <c r="U21" s="231">
        <v>7.88</v>
      </c>
      <c r="V21" s="238">
        <v>0</v>
      </c>
      <c r="W21" s="231">
        <v>20.201643017177</v>
      </c>
      <c r="X21" s="344"/>
      <c r="Y21" s="238"/>
      <c r="Z21" s="346"/>
    </row>
    <row r="22" spans="1:26" ht="11.25">
      <c r="A22" s="1118"/>
      <c r="B22" s="421" t="s">
        <v>448</v>
      </c>
      <c r="C22" s="231">
        <v>17</v>
      </c>
      <c r="D22" s="238">
        <v>0</v>
      </c>
      <c r="E22" s="231">
        <v>3.829265030039723</v>
      </c>
      <c r="F22" s="344"/>
      <c r="G22" s="238"/>
      <c r="H22" s="346"/>
      <c r="I22" s="231"/>
      <c r="J22" s="238"/>
      <c r="K22" s="231"/>
      <c r="L22" s="344">
        <v>8</v>
      </c>
      <c r="M22" s="238">
        <v>0</v>
      </c>
      <c r="N22" s="346">
        <v>14.416780922848247</v>
      </c>
      <c r="O22" s="231"/>
      <c r="P22" s="238"/>
      <c r="Q22" s="231"/>
      <c r="R22" s="344"/>
      <c r="S22" s="238"/>
      <c r="T22" s="346"/>
      <c r="U22" s="231">
        <v>10</v>
      </c>
      <c r="V22" s="238">
        <v>0</v>
      </c>
      <c r="W22" s="231">
        <v>5.563853622106049</v>
      </c>
      <c r="X22" s="344"/>
      <c r="Y22" s="238"/>
      <c r="Z22" s="346"/>
    </row>
    <row r="23" spans="1:26" ht="11.25">
      <c r="A23" s="1118"/>
      <c r="B23" s="421" t="s">
        <v>449</v>
      </c>
      <c r="C23" s="231">
        <v>17</v>
      </c>
      <c r="D23" s="238">
        <v>0</v>
      </c>
      <c r="E23" s="231">
        <v>2.839379082116332</v>
      </c>
      <c r="F23" s="344"/>
      <c r="G23" s="238"/>
      <c r="H23" s="346"/>
      <c r="I23" s="231"/>
      <c r="J23" s="238"/>
      <c r="K23" s="231"/>
      <c r="L23" s="344">
        <v>8</v>
      </c>
      <c r="M23" s="238">
        <v>1.76</v>
      </c>
      <c r="N23" s="346">
        <v>1.050729744621417</v>
      </c>
      <c r="O23" s="231"/>
      <c r="P23" s="238"/>
      <c r="Q23" s="231"/>
      <c r="R23" s="344"/>
      <c r="S23" s="238"/>
      <c r="T23" s="346"/>
      <c r="U23" s="231">
        <v>6</v>
      </c>
      <c r="V23" s="238">
        <v>0</v>
      </c>
      <c r="W23" s="231">
        <v>0.7909566161993346</v>
      </c>
      <c r="X23" s="344"/>
      <c r="Y23" s="238"/>
      <c r="Z23" s="346"/>
    </row>
    <row r="24" spans="1:26" ht="11.25">
      <c r="A24" s="1118"/>
      <c r="B24" s="421" t="s">
        <v>451</v>
      </c>
      <c r="C24" s="231">
        <v>17</v>
      </c>
      <c r="D24" s="238">
        <v>0</v>
      </c>
      <c r="E24" s="231">
        <v>5.447571522458547</v>
      </c>
      <c r="F24" s="344"/>
      <c r="G24" s="238"/>
      <c r="H24" s="346"/>
      <c r="I24" s="231"/>
      <c r="J24" s="238"/>
      <c r="K24" s="231"/>
      <c r="L24" s="344">
        <v>8</v>
      </c>
      <c r="M24" s="238">
        <v>1.1733</v>
      </c>
      <c r="N24" s="346">
        <v>1.4697402647326405</v>
      </c>
      <c r="O24" s="231"/>
      <c r="P24" s="238"/>
      <c r="Q24" s="231"/>
      <c r="R24" s="344"/>
      <c r="S24" s="238"/>
      <c r="T24" s="346"/>
      <c r="U24" s="231">
        <v>8.67</v>
      </c>
      <c r="V24" s="238">
        <v>0</v>
      </c>
      <c r="W24" s="231">
        <v>16.944463303686604</v>
      </c>
      <c r="X24" s="344"/>
      <c r="Y24" s="238"/>
      <c r="Z24" s="346"/>
    </row>
    <row r="25" spans="1:26" ht="11.25">
      <c r="A25" s="1118"/>
      <c r="B25" s="421" t="s">
        <v>705</v>
      </c>
      <c r="C25" s="231">
        <v>15.29</v>
      </c>
      <c r="D25" s="238">
        <v>0</v>
      </c>
      <c r="E25" s="231">
        <v>2.1679200181459706</v>
      </c>
      <c r="F25" s="344"/>
      <c r="G25" s="238"/>
      <c r="H25" s="346"/>
      <c r="I25" s="231"/>
      <c r="J25" s="238"/>
      <c r="K25" s="231"/>
      <c r="L25" s="344">
        <v>8</v>
      </c>
      <c r="M25" s="238">
        <v>1.76</v>
      </c>
      <c r="N25" s="346">
        <v>2.8228751553670506</v>
      </c>
      <c r="O25" s="231"/>
      <c r="P25" s="238"/>
      <c r="Q25" s="231"/>
      <c r="R25" s="344"/>
      <c r="S25" s="238"/>
      <c r="T25" s="346"/>
      <c r="U25" s="231">
        <v>11.57</v>
      </c>
      <c r="V25" s="238">
        <v>0</v>
      </c>
      <c r="W25" s="231">
        <v>3.6458686944123837</v>
      </c>
      <c r="X25" s="344"/>
      <c r="Y25" s="238"/>
      <c r="Z25" s="346"/>
    </row>
    <row r="26" spans="1:26" ht="11.25">
      <c r="A26" s="1118"/>
      <c r="B26" s="421" t="s">
        <v>453</v>
      </c>
      <c r="C26" s="384">
        <v>12</v>
      </c>
      <c r="D26" s="238">
        <v>0</v>
      </c>
      <c r="E26" s="359">
        <v>2.8457766998761187</v>
      </c>
      <c r="F26" s="231"/>
      <c r="G26" s="238"/>
      <c r="H26" s="359"/>
      <c r="I26" s="231"/>
      <c r="J26" s="238"/>
      <c r="K26" s="346"/>
      <c r="L26" s="384">
        <v>8</v>
      </c>
      <c r="M26" s="238">
        <v>1.76</v>
      </c>
      <c r="N26" s="346">
        <v>2.274445483784165</v>
      </c>
      <c r="O26" s="231"/>
      <c r="P26" s="238"/>
      <c r="Q26" s="359"/>
      <c r="R26" s="231"/>
      <c r="S26" s="238"/>
      <c r="T26" s="359"/>
      <c r="U26" s="384">
        <v>15</v>
      </c>
      <c r="V26" s="238">
        <v>0</v>
      </c>
      <c r="W26" s="231">
        <v>3.207957091452237</v>
      </c>
      <c r="X26" s="344"/>
      <c r="Y26" s="238"/>
      <c r="Z26" s="346"/>
    </row>
    <row r="27" spans="1:26" ht="11.25">
      <c r="A27" s="1118"/>
      <c r="B27" s="421" t="s">
        <v>454</v>
      </c>
      <c r="C27" s="384">
        <v>14.33</v>
      </c>
      <c r="D27" s="238">
        <v>0</v>
      </c>
      <c r="E27" s="359">
        <v>3.664380972321579</v>
      </c>
      <c r="F27" s="231"/>
      <c r="G27" s="238"/>
      <c r="H27" s="359"/>
      <c r="I27" s="231"/>
      <c r="J27" s="238"/>
      <c r="K27" s="346"/>
      <c r="L27" s="384">
        <v>8</v>
      </c>
      <c r="M27" s="238">
        <v>1.64</v>
      </c>
      <c r="N27" s="346">
        <v>3.997898540510757</v>
      </c>
      <c r="O27" s="231"/>
      <c r="P27" s="238"/>
      <c r="Q27" s="359"/>
      <c r="R27" s="231"/>
      <c r="S27" s="238"/>
      <c r="T27" s="359"/>
      <c r="U27" s="384">
        <v>12.71</v>
      </c>
      <c r="V27" s="238">
        <v>0</v>
      </c>
      <c r="W27" s="231">
        <v>3.7392219431054383</v>
      </c>
      <c r="X27" s="344"/>
      <c r="Y27" s="238"/>
      <c r="Z27" s="346"/>
    </row>
    <row r="28" spans="1:26" ht="11.25">
      <c r="A28" s="1118"/>
      <c r="B28" s="421" t="s">
        <v>456</v>
      </c>
      <c r="C28" s="384">
        <v>19</v>
      </c>
      <c r="D28" s="238">
        <v>0</v>
      </c>
      <c r="E28" s="359">
        <v>2.4976881335822587</v>
      </c>
      <c r="F28" s="231"/>
      <c r="G28" s="238"/>
      <c r="H28" s="359"/>
      <c r="I28" s="231"/>
      <c r="J28" s="238"/>
      <c r="K28" s="346"/>
      <c r="L28" s="384">
        <v>8</v>
      </c>
      <c r="M28" s="238">
        <v>1.76</v>
      </c>
      <c r="N28" s="346">
        <v>1.7016696351917584</v>
      </c>
      <c r="O28" s="231"/>
      <c r="P28" s="238"/>
      <c r="Q28" s="359"/>
      <c r="R28" s="231"/>
      <c r="S28" s="238"/>
      <c r="T28" s="359"/>
      <c r="U28" s="384">
        <v>12.25</v>
      </c>
      <c r="V28" s="238">
        <v>0</v>
      </c>
      <c r="W28" s="231">
        <v>0.9759657817910244</v>
      </c>
      <c r="X28" s="344"/>
      <c r="Y28" s="238"/>
      <c r="Z28" s="346"/>
    </row>
    <row r="29" spans="1:26" ht="12" thickBot="1">
      <c r="A29" s="1118"/>
      <c r="B29" s="422" t="s">
        <v>706</v>
      </c>
      <c r="C29" s="384">
        <v>19</v>
      </c>
      <c r="D29" s="238">
        <v>0</v>
      </c>
      <c r="E29" s="360">
        <v>2.295581572534445</v>
      </c>
      <c r="F29" s="332"/>
      <c r="G29" s="474"/>
      <c r="H29" s="475"/>
      <c r="I29" s="332"/>
      <c r="J29" s="474"/>
      <c r="K29" s="476"/>
      <c r="L29" s="384">
        <v>8</v>
      </c>
      <c r="M29" s="357">
        <v>1.76</v>
      </c>
      <c r="N29" s="358">
        <v>1.1532399636088722</v>
      </c>
      <c r="O29" s="332"/>
      <c r="P29" s="474"/>
      <c r="Q29" s="475"/>
      <c r="R29" s="332"/>
      <c r="S29" s="474"/>
      <c r="T29" s="475"/>
      <c r="U29" s="384"/>
      <c r="V29" s="238"/>
      <c r="W29" s="231"/>
      <c r="X29" s="344"/>
      <c r="Y29" s="238"/>
      <c r="Z29" s="346"/>
    </row>
    <row r="30" spans="1:26" ht="11.25">
      <c r="A30" s="1117" t="s">
        <v>125</v>
      </c>
      <c r="B30" s="420" t="s">
        <v>458</v>
      </c>
      <c r="C30" s="352">
        <v>17.61</v>
      </c>
      <c r="D30" s="345">
        <v>0</v>
      </c>
      <c r="E30" s="352">
        <v>20.675336559124876</v>
      </c>
      <c r="F30" s="353"/>
      <c r="G30" s="345"/>
      <c r="H30" s="354"/>
      <c r="I30" s="352"/>
      <c r="J30" s="345"/>
      <c r="K30" s="352"/>
      <c r="L30" s="353"/>
      <c r="M30" s="345"/>
      <c r="N30" s="354"/>
      <c r="O30" s="352">
        <v>7.56</v>
      </c>
      <c r="P30" s="345">
        <v>0</v>
      </c>
      <c r="Q30" s="352">
        <v>19.987935314725878</v>
      </c>
      <c r="R30" s="353"/>
      <c r="S30" s="345"/>
      <c r="T30" s="354"/>
      <c r="U30" s="352"/>
      <c r="V30" s="345"/>
      <c r="W30" s="352"/>
      <c r="X30" s="353"/>
      <c r="Y30" s="345"/>
      <c r="Z30" s="354"/>
    </row>
    <row r="31" spans="1:26" ht="11.25">
      <c r="A31" s="1118"/>
      <c r="B31" s="421" t="s">
        <v>459</v>
      </c>
      <c r="C31" s="231">
        <v>17.79</v>
      </c>
      <c r="D31" s="238">
        <v>0</v>
      </c>
      <c r="E31" s="231">
        <v>18.516644252499066</v>
      </c>
      <c r="F31" s="344"/>
      <c r="G31" s="238"/>
      <c r="H31" s="346"/>
      <c r="I31" s="231"/>
      <c r="J31" s="238"/>
      <c r="K31" s="231"/>
      <c r="L31" s="344"/>
      <c r="M31" s="238"/>
      <c r="N31" s="346"/>
      <c r="O31" s="231">
        <v>7.43</v>
      </c>
      <c r="P31" s="238">
        <v>0</v>
      </c>
      <c r="Q31" s="231">
        <v>6.22259344330758</v>
      </c>
      <c r="R31" s="344"/>
      <c r="S31" s="238"/>
      <c r="T31" s="346"/>
      <c r="U31" s="231"/>
      <c r="V31" s="238"/>
      <c r="W31" s="231"/>
      <c r="X31" s="344"/>
      <c r="Y31" s="238"/>
      <c r="Z31" s="346"/>
    </row>
    <row r="32" spans="1:26" ht="12" thickBot="1">
      <c r="A32" s="1119"/>
      <c r="B32" s="422" t="s">
        <v>460</v>
      </c>
      <c r="C32" s="355">
        <v>18.38</v>
      </c>
      <c r="D32" s="357">
        <v>0</v>
      </c>
      <c r="E32" s="355">
        <v>57.48124835359852</v>
      </c>
      <c r="F32" s="356"/>
      <c r="G32" s="357"/>
      <c r="H32" s="358"/>
      <c r="I32" s="355"/>
      <c r="J32" s="357"/>
      <c r="K32" s="355"/>
      <c r="L32" s="356"/>
      <c r="M32" s="357"/>
      <c r="N32" s="358"/>
      <c r="O32" s="355">
        <v>10.21</v>
      </c>
      <c r="P32" s="357">
        <v>0</v>
      </c>
      <c r="Q32" s="355">
        <v>69.00071924085289</v>
      </c>
      <c r="R32" s="356"/>
      <c r="S32" s="357"/>
      <c r="T32" s="358"/>
      <c r="U32" s="355"/>
      <c r="V32" s="357"/>
      <c r="W32" s="355"/>
      <c r="X32" s="356"/>
      <c r="Y32" s="357"/>
      <c r="Z32" s="358"/>
    </row>
    <row r="33" spans="1:26" ht="11.25">
      <c r="A33" s="1117" t="s">
        <v>137</v>
      </c>
      <c r="B33" s="421" t="s">
        <v>562</v>
      </c>
      <c r="C33" s="231">
        <v>15</v>
      </c>
      <c r="D33" s="238">
        <v>0</v>
      </c>
      <c r="E33" s="477">
        <v>16.78719149752102</v>
      </c>
      <c r="F33" s="344"/>
      <c r="G33" s="238"/>
      <c r="H33" s="346"/>
      <c r="I33" s="231"/>
      <c r="J33" s="238"/>
      <c r="K33" s="231"/>
      <c r="L33" s="344"/>
      <c r="M33" s="238"/>
      <c r="N33" s="346"/>
      <c r="O33" s="231"/>
      <c r="P33" s="238"/>
      <c r="Q33" s="231"/>
      <c r="R33" s="344"/>
      <c r="S33" s="238"/>
      <c r="T33" s="346"/>
      <c r="U33" s="231"/>
      <c r="V33" s="238"/>
      <c r="W33" s="231"/>
      <c r="X33" s="344"/>
      <c r="Y33" s="238"/>
      <c r="Z33" s="346"/>
    </row>
    <row r="34" spans="1:26" ht="11.25">
      <c r="A34" s="1118"/>
      <c r="B34" s="421" t="s">
        <v>463</v>
      </c>
      <c r="C34" s="231">
        <v>15</v>
      </c>
      <c r="D34" s="238">
        <v>0</v>
      </c>
      <c r="E34" s="231">
        <v>9.469416824170708</v>
      </c>
      <c r="F34" s="344"/>
      <c r="G34" s="238"/>
      <c r="H34" s="346"/>
      <c r="I34" s="231"/>
      <c r="J34" s="238"/>
      <c r="K34" s="231"/>
      <c r="L34" s="344"/>
      <c r="M34" s="238"/>
      <c r="N34" s="346"/>
      <c r="O34" s="231"/>
      <c r="P34" s="238"/>
      <c r="Q34" s="231"/>
      <c r="R34" s="344"/>
      <c r="S34" s="238"/>
      <c r="T34" s="346"/>
      <c r="U34" s="231"/>
      <c r="V34" s="238"/>
      <c r="W34" s="231"/>
      <c r="X34" s="344"/>
      <c r="Y34" s="238"/>
      <c r="Z34" s="346"/>
    </row>
    <row r="35" spans="1:26" ht="11.25">
      <c r="A35" s="1118"/>
      <c r="B35" s="421" t="s">
        <v>707</v>
      </c>
      <c r="C35" s="231">
        <v>15</v>
      </c>
      <c r="D35" s="238">
        <v>0</v>
      </c>
      <c r="E35" s="231">
        <v>12.953680116142111</v>
      </c>
      <c r="F35" s="344"/>
      <c r="G35" s="238"/>
      <c r="H35" s="346"/>
      <c r="I35" s="231"/>
      <c r="J35" s="238"/>
      <c r="K35" s="231"/>
      <c r="L35" s="344"/>
      <c r="M35" s="238"/>
      <c r="N35" s="346"/>
      <c r="O35" s="231"/>
      <c r="P35" s="238"/>
      <c r="Q35" s="231"/>
      <c r="R35" s="344"/>
      <c r="S35" s="238"/>
      <c r="T35" s="346"/>
      <c r="U35" s="231"/>
      <c r="V35" s="238"/>
      <c r="W35" s="231"/>
      <c r="X35" s="344"/>
      <c r="Y35" s="238"/>
      <c r="Z35" s="346"/>
    </row>
    <row r="36" spans="1:26" ht="12" thickBot="1">
      <c r="A36" s="1119"/>
      <c r="B36" s="421" t="s">
        <v>708</v>
      </c>
      <c r="C36" s="231">
        <v>6.33</v>
      </c>
      <c r="D36" s="238">
        <v>0</v>
      </c>
      <c r="E36" s="231">
        <v>12.246966335223382</v>
      </c>
      <c r="F36" s="344"/>
      <c r="G36" s="238"/>
      <c r="H36" s="346"/>
      <c r="I36" s="231"/>
      <c r="J36" s="238"/>
      <c r="K36" s="231"/>
      <c r="L36" s="344"/>
      <c r="M36" s="238"/>
      <c r="N36" s="346"/>
      <c r="O36" s="231"/>
      <c r="P36" s="238"/>
      <c r="Q36" s="231"/>
      <c r="R36" s="344"/>
      <c r="S36" s="238"/>
      <c r="T36" s="346"/>
      <c r="U36" s="231"/>
      <c r="V36" s="238"/>
      <c r="W36" s="231"/>
      <c r="X36" s="344"/>
      <c r="Y36" s="238"/>
      <c r="Z36" s="346"/>
    </row>
    <row r="37" spans="1:26" ht="11.25">
      <c r="A37" s="1117" t="s">
        <v>146</v>
      </c>
      <c r="B37" s="420" t="s">
        <v>466</v>
      </c>
      <c r="C37" s="352">
        <v>19</v>
      </c>
      <c r="D37" s="345">
        <v>0</v>
      </c>
      <c r="E37" s="352">
        <v>21.3846510498311</v>
      </c>
      <c r="F37" s="353"/>
      <c r="G37" s="345"/>
      <c r="H37" s="354"/>
      <c r="I37" s="352"/>
      <c r="J37" s="345"/>
      <c r="K37" s="352"/>
      <c r="L37" s="353"/>
      <c r="M37" s="345"/>
      <c r="N37" s="354"/>
      <c r="O37" s="352">
        <v>12.5</v>
      </c>
      <c r="P37" s="345">
        <v>0</v>
      </c>
      <c r="Q37" s="352">
        <v>38.388647371855555</v>
      </c>
      <c r="R37" s="353"/>
      <c r="S37" s="345"/>
      <c r="T37" s="354"/>
      <c r="U37" s="352"/>
      <c r="V37" s="345"/>
      <c r="W37" s="352"/>
      <c r="X37" s="353"/>
      <c r="Y37" s="345"/>
      <c r="Z37" s="354"/>
    </row>
    <row r="38" spans="1:26" ht="11.25">
      <c r="A38" s="1118"/>
      <c r="B38" s="421" t="s">
        <v>467</v>
      </c>
      <c r="C38" s="231">
        <v>19</v>
      </c>
      <c r="D38" s="238">
        <v>0</v>
      </c>
      <c r="E38" s="231">
        <v>52.16810544675777</v>
      </c>
      <c r="F38" s="344"/>
      <c r="G38" s="238"/>
      <c r="H38" s="346"/>
      <c r="I38" s="231"/>
      <c r="J38" s="238"/>
      <c r="K38" s="231"/>
      <c r="L38" s="344"/>
      <c r="M38" s="238"/>
      <c r="N38" s="346"/>
      <c r="O38" s="231">
        <v>12.5</v>
      </c>
      <c r="P38" s="238">
        <v>0</v>
      </c>
      <c r="Q38" s="231">
        <v>41.69554148323116</v>
      </c>
      <c r="R38" s="344"/>
      <c r="S38" s="238"/>
      <c r="T38" s="346"/>
      <c r="U38" s="231"/>
      <c r="V38" s="238"/>
      <c r="W38" s="231"/>
      <c r="X38" s="344"/>
      <c r="Y38" s="238"/>
      <c r="Z38" s="346"/>
    </row>
    <row r="39" spans="1:26" ht="11.25">
      <c r="A39" s="1118"/>
      <c r="B39" s="421" t="s">
        <v>468</v>
      </c>
      <c r="C39" s="231">
        <v>12</v>
      </c>
      <c r="D39" s="238">
        <v>0</v>
      </c>
      <c r="E39" s="231">
        <v>7.74181440840748</v>
      </c>
      <c r="F39" s="344"/>
      <c r="G39" s="238"/>
      <c r="H39" s="346"/>
      <c r="I39" s="231"/>
      <c r="J39" s="238"/>
      <c r="K39" s="231"/>
      <c r="L39" s="344"/>
      <c r="M39" s="238"/>
      <c r="N39" s="346"/>
      <c r="O39" s="231">
        <v>11.5</v>
      </c>
      <c r="P39" s="238">
        <v>0</v>
      </c>
      <c r="Q39" s="231">
        <v>4.532044153194305</v>
      </c>
      <c r="R39" s="344"/>
      <c r="S39" s="238"/>
      <c r="T39" s="346"/>
      <c r="U39" s="231"/>
      <c r="V39" s="238"/>
      <c r="W39" s="231"/>
      <c r="X39" s="344"/>
      <c r="Y39" s="238"/>
      <c r="Z39" s="346"/>
    </row>
    <row r="40" spans="1:26" ht="11.25">
      <c r="A40" s="1118"/>
      <c r="B40" s="421" t="s">
        <v>635</v>
      </c>
      <c r="C40" s="231">
        <v>13.4</v>
      </c>
      <c r="D40" s="238">
        <v>0</v>
      </c>
      <c r="E40" s="231">
        <v>3.592718521625858</v>
      </c>
      <c r="F40" s="344"/>
      <c r="G40" s="238"/>
      <c r="H40" s="346"/>
      <c r="I40" s="231"/>
      <c r="J40" s="238"/>
      <c r="K40" s="231"/>
      <c r="L40" s="344"/>
      <c r="M40" s="238"/>
      <c r="N40" s="346"/>
      <c r="O40" s="231">
        <v>10.5</v>
      </c>
      <c r="P40" s="238">
        <v>0</v>
      </c>
      <c r="Q40" s="231">
        <v>5.3693372425392685</v>
      </c>
      <c r="R40" s="344"/>
      <c r="S40" s="238"/>
      <c r="T40" s="346"/>
      <c r="U40" s="231"/>
      <c r="V40" s="238"/>
      <c r="W40" s="231"/>
      <c r="X40" s="344"/>
      <c r="Y40" s="238"/>
      <c r="Z40" s="346"/>
    </row>
    <row r="41" spans="1:26" ht="11.25">
      <c r="A41" s="1118"/>
      <c r="B41" s="421" t="s">
        <v>636</v>
      </c>
      <c r="C41" s="231">
        <v>19</v>
      </c>
      <c r="D41" s="238">
        <v>0</v>
      </c>
      <c r="E41" s="231">
        <v>4.504007241737134</v>
      </c>
      <c r="F41" s="344"/>
      <c r="G41" s="238"/>
      <c r="H41" s="346"/>
      <c r="I41" s="231"/>
      <c r="J41" s="238"/>
      <c r="K41" s="231"/>
      <c r="L41" s="344"/>
      <c r="M41" s="238"/>
      <c r="N41" s="346"/>
      <c r="O41" s="231">
        <v>12.5</v>
      </c>
      <c r="P41" s="238">
        <v>0</v>
      </c>
      <c r="Q41" s="231">
        <v>3.010027297041442</v>
      </c>
      <c r="R41" s="344"/>
      <c r="S41" s="238"/>
      <c r="T41" s="346"/>
      <c r="U41" s="231"/>
      <c r="V41" s="238"/>
      <c r="W41" s="231"/>
      <c r="X41" s="344"/>
      <c r="Y41" s="238"/>
      <c r="Z41" s="346"/>
    </row>
    <row r="42" spans="1:26" ht="12" thickBot="1">
      <c r="A42" s="1119"/>
      <c r="B42" s="422" t="s">
        <v>709</v>
      </c>
      <c r="C42" s="355">
        <v>19</v>
      </c>
      <c r="D42" s="357">
        <v>0</v>
      </c>
      <c r="E42" s="355">
        <v>4.796546927781335</v>
      </c>
      <c r="F42" s="356"/>
      <c r="G42" s="357"/>
      <c r="H42" s="358"/>
      <c r="I42" s="355"/>
      <c r="J42" s="357"/>
      <c r="K42" s="355"/>
      <c r="L42" s="356"/>
      <c r="M42" s="357"/>
      <c r="N42" s="358"/>
      <c r="O42" s="355">
        <v>12.5</v>
      </c>
      <c r="P42" s="357">
        <v>0</v>
      </c>
      <c r="Q42" s="355">
        <v>3.093664696745494</v>
      </c>
      <c r="R42" s="356"/>
      <c r="S42" s="357"/>
      <c r="T42" s="358"/>
      <c r="U42" s="355"/>
      <c r="V42" s="357"/>
      <c r="W42" s="355"/>
      <c r="X42" s="356"/>
      <c r="Y42" s="357"/>
      <c r="Z42" s="358"/>
    </row>
    <row r="43" spans="1:26" ht="11.25">
      <c r="A43" s="1118" t="s">
        <v>143</v>
      </c>
      <c r="B43" s="421" t="s">
        <v>710</v>
      </c>
      <c r="C43" s="231">
        <v>12</v>
      </c>
      <c r="D43" s="238">
        <v>0</v>
      </c>
      <c r="E43" s="231">
        <v>1.4055720021087637</v>
      </c>
      <c r="F43" s="344"/>
      <c r="G43" s="238"/>
      <c r="H43" s="346"/>
      <c r="I43" s="231"/>
      <c r="J43" s="238"/>
      <c r="K43" s="231"/>
      <c r="L43" s="344"/>
      <c r="M43" s="238"/>
      <c r="N43" s="346"/>
      <c r="O43" s="231"/>
      <c r="P43" s="238"/>
      <c r="Q43" s="231"/>
      <c r="R43" s="344"/>
      <c r="S43" s="238"/>
      <c r="T43" s="346"/>
      <c r="U43" s="231"/>
      <c r="V43" s="238"/>
      <c r="W43" s="231"/>
      <c r="X43" s="344"/>
      <c r="Y43" s="238"/>
      <c r="Z43" s="346"/>
    </row>
    <row r="44" spans="1:26" ht="11.25">
      <c r="A44" s="1118"/>
      <c r="B44" s="421" t="s">
        <v>469</v>
      </c>
      <c r="C44" s="231">
        <v>25.5</v>
      </c>
      <c r="D44" s="238">
        <v>0</v>
      </c>
      <c r="E44" s="231">
        <v>13.598280546656394</v>
      </c>
      <c r="F44" s="344"/>
      <c r="G44" s="238"/>
      <c r="H44" s="346"/>
      <c r="I44" s="231"/>
      <c r="J44" s="238"/>
      <c r="K44" s="231"/>
      <c r="L44" s="344"/>
      <c r="M44" s="238"/>
      <c r="N44" s="346"/>
      <c r="O44" s="231"/>
      <c r="P44" s="238"/>
      <c r="Q44" s="231"/>
      <c r="R44" s="344"/>
      <c r="S44" s="238"/>
      <c r="T44" s="346"/>
      <c r="U44" s="231"/>
      <c r="V44" s="238"/>
      <c r="W44" s="231"/>
      <c r="X44" s="344"/>
      <c r="Y44" s="238"/>
      <c r="Z44" s="346"/>
    </row>
    <row r="45" spans="1:26" ht="11.25">
      <c r="A45" s="1118"/>
      <c r="B45" s="421" t="s">
        <v>471</v>
      </c>
      <c r="C45" s="231">
        <v>15</v>
      </c>
      <c r="D45" s="238">
        <v>0</v>
      </c>
      <c r="E45" s="231">
        <v>2.345864255106317</v>
      </c>
      <c r="F45" s="344"/>
      <c r="G45" s="238"/>
      <c r="H45" s="346"/>
      <c r="I45" s="231"/>
      <c r="J45" s="238"/>
      <c r="K45" s="231"/>
      <c r="L45" s="344"/>
      <c r="M45" s="238"/>
      <c r="N45" s="346"/>
      <c r="O45" s="231"/>
      <c r="P45" s="238"/>
      <c r="Q45" s="231"/>
      <c r="R45" s="344"/>
      <c r="S45" s="238"/>
      <c r="T45" s="346"/>
      <c r="U45" s="231"/>
      <c r="V45" s="238"/>
      <c r="W45" s="231"/>
      <c r="X45" s="344"/>
      <c r="Y45" s="238"/>
      <c r="Z45" s="346"/>
    </row>
    <row r="46" spans="1:26" ht="11.25">
      <c r="A46" s="1118"/>
      <c r="B46" s="421" t="s">
        <v>564</v>
      </c>
      <c r="C46" s="231">
        <v>15</v>
      </c>
      <c r="D46" s="238">
        <v>0</v>
      </c>
      <c r="E46" s="231">
        <v>21.067358773672897</v>
      </c>
      <c r="F46" s="344"/>
      <c r="G46" s="238"/>
      <c r="H46" s="346"/>
      <c r="I46" s="231"/>
      <c r="J46" s="238"/>
      <c r="K46" s="231"/>
      <c r="L46" s="344"/>
      <c r="M46" s="238"/>
      <c r="N46" s="346"/>
      <c r="O46" s="231"/>
      <c r="P46" s="238"/>
      <c r="Q46" s="231"/>
      <c r="R46" s="344"/>
      <c r="S46" s="238"/>
      <c r="T46" s="346"/>
      <c r="U46" s="231"/>
      <c r="V46" s="238"/>
      <c r="W46" s="231"/>
      <c r="X46" s="344"/>
      <c r="Y46" s="238"/>
      <c r="Z46" s="346"/>
    </row>
    <row r="47" spans="1:26" ht="11.25">
      <c r="A47" s="1118"/>
      <c r="B47" s="421" t="s">
        <v>711</v>
      </c>
      <c r="C47" s="231">
        <v>15</v>
      </c>
      <c r="D47" s="238">
        <v>0</v>
      </c>
      <c r="E47" s="231">
        <v>1.6072563093934602</v>
      </c>
      <c r="F47" s="344"/>
      <c r="G47" s="238"/>
      <c r="H47" s="346"/>
      <c r="I47" s="231"/>
      <c r="J47" s="238"/>
      <c r="K47" s="231"/>
      <c r="L47" s="344"/>
      <c r="M47" s="238"/>
      <c r="N47" s="346"/>
      <c r="O47" s="231"/>
      <c r="P47" s="238"/>
      <c r="Q47" s="231"/>
      <c r="R47" s="344"/>
      <c r="S47" s="238"/>
      <c r="T47" s="346"/>
      <c r="U47" s="231"/>
      <c r="V47" s="238"/>
      <c r="W47" s="231"/>
      <c r="X47" s="344"/>
      <c r="Y47" s="238"/>
      <c r="Z47" s="346"/>
    </row>
    <row r="48" spans="1:26" ht="11.25">
      <c r="A48" s="1118"/>
      <c r="B48" s="421" t="s">
        <v>712</v>
      </c>
      <c r="C48" s="231">
        <v>10</v>
      </c>
      <c r="D48" s="238">
        <v>0</v>
      </c>
      <c r="E48" s="231">
        <v>3.444313773199778</v>
      </c>
      <c r="F48" s="344"/>
      <c r="G48" s="238"/>
      <c r="H48" s="346"/>
      <c r="I48" s="231"/>
      <c r="J48" s="238"/>
      <c r="K48" s="231"/>
      <c r="L48" s="344"/>
      <c r="M48" s="238"/>
      <c r="N48" s="346"/>
      <c r="O48" s="231"/>
      <c r="P48" s="238"/>
      <c r="Q48" s="231"/>
      <c r="R48" s="344"/>
      <c r="S48" s="238"/>
      <c r="T48" s="346"/>
      <c r="U48" s="231"/>
      <c r="V48" s="238"/>
      <c r="W48" s="231"/>
      <c r="X48" s="344"/>
      <c r="Y48" s="238"/>
      <c r="Z48" s="346"/>
    </row>
    <row r="49" spans="1:26" ht="11.25">
      <c r="A49" s="1118"/>
      <c r="B49" s="421" t="s">
        <v>713</v>
      </c>
      <c r="C49" s="231">
        <v>15</v>
      </c>
      <c r="D49" s="238">
        <v>0</v>
      </c>
      <c r="E49" s="231">
        <v>10.119091068845721</v>
      </c>
      <c r="F49" s="344"/>
      <c r="G49" s="238"/>
      <c r="H49" s="346"/>
      <c r="I49" s="231"/>
      <c r="J49" s="238"/>
      <c r="K49" s="231"/>
      <c r="L49" s="344"/>
      <c r="M49" s="238"/>
      <c r="N49" s="346"/>
      <c r="O49" s="231"/>
      <c r="P49" s="238"/>
      <c r="Q49" s="231"/>
      <c r="R49" s="344"/>
      <c r="S49" s="238"/>
      <c r="T49" s="346"/>
      <c r="U49" s="231"/>
      <c r="V49" s="238"/>
      <c r="W49" s="231"/>
      <c r="X49" s="344"/>
      <c r="Y49" s="238"/>
      <c r="Z49" s="346"/>
    </row>
    <row r="50" spans="1:26" ht="11.25">
      <c r="A50" s="1118"/>
      <c r="B50" s="421" t="s">
        <v>472</v>
      </c>
      <c r="C50" s="231">
        <v>15</v>
      </c>
      <c r="D50" s="238">
        <v>0</v>
      </c>
      <c r="E50" s="231">
        <v>3.0855536180164105</v>
      </c>
      <c r="F50" s="344"/>
      <c r="G50" s="238"/>
      <c r="H50" s="346"/>
      <c r="I50" s="231"/>
      <c r="J50" s="238"/>
      <c r="K50" s="231"/>
      <c r="L50" s="344"/>
      <c r="M50" s="238"/>
      <c r="N50" s="346"/>
      <c r="O50" s="231"/>
      <c r="P50" s="238"/>
      <c r="Q50" s="231"/>
      <c r="R50" s="344"/>
      <c r="S50" s="238"/>
      <c r="T50" s="346"/>
      <c r="U50" s="231"/>
      <c r="V50" s="238"/>
      <c r="W50" s="231"/>
      <c r="X50" s="344"/>
      <c r="Y50" s="238"/>
      <c r="Z50" s="346"/>
    </row>
    <row r="51" spans="1:26" ht="11.25">
      <c r="A51" s="1118"/>
      <c r="B51" s="421" t="s">
        <v>714</v>
      </c>
      <c r="C51" s="231">
        <v>15</v>
      </c>
      <c r="D51" s="238">
        <v>0</v>
      </c>
      <c r="E51" s="231">
        <v>1.9687200075699203</v>
      </c>
      <c r="F51" s="344"/>
      <c r="G51" s="238"/>
      <c r="H51" s="346"/>
      <c r="I51" s="231"/>
      <c r="J51" s="238"/>
      <c r="K51" s="231"/>
      <c r="L51" s="344"/>
      <c r="M51" s="238"/>
      <c r="N51" s="346"/>
      <c r="O51" s="231"/>
      <c r="P51" s="238"/>
      <c r="Q51" s="231"/>
      <c r="R51" s="344"/>
      <c r="S51" s="238"/>
      <c r="T51" s="346"/>
      <c r="U51" s="231"/>
      <c r="V51" s="238"/>
      <c r="W51" s="231"/>
      <c r="X51" s="344"/>
      <c r="Y51" s="238"/>
      <c r="Z51" s="346"/>
    </row>
    <row r="52" spans="1:26" ht="11.25">
      <c r="A52" s="1118"/>
      <c r="B52" s="421" t="s">
        <v>566</v>
      </c>
      <c r="C52" s="231">
        <v>25.5</v>
      </c>
      <c r="D52" s="238">
        <v>0</v>
      </c>
      <c r="E52" s="231">
        <v>5.285696905795045</v>
      </c>
      <c r="F52" s="344"/>
      <c r="G52" s="238"/>
      <c r="H52" s="346"/>
      <c r="I52" s="231"/>
      <c r="J52" s="238"/>
      <c r="K52" s="231"/>
      <c r="L52" s="344"/>
      <c r="M52" s="238"/>
      <c r="N52" s="346"/>
      <c r="O52" s="231"/>
      <c r="P52" s="238"/>
      <c r="Q52" s="231"/>
      <c r="R52" s="344"/>
      <c r="S52" s="238"/>
      <c r="T52" s="346"/>
      <c r="U52" s="231"/>
      <c r="V52" s="238"/>
      <c r="W52" s="231"/>
      <c r="X52" s="344"/>
      <c r="Y52" s="238"/>
      <c r="Z52" s="346"/>
    </row>
    <row r="53" spans="1:26" ht="11.25">
      <c r="A53" s="1118"/>
      <c r="B53" s="421" t="s">
        <v>715</v>
      </c>
      <c r="C53" s="231">
        <v>17</v>
      </c>
      <c r="D53" s="238">
        <v>0</v>
      </c>
      <c r="E53" s="231">
        <v>11.520607756464846</v>
      </c>
      <c r="F53" s="344"/>
      <c r="G53" s="238"/>
      <c r="H53" s="346"/>
      <c r="I53" s="231"/>
      <c r="J53" s="238"/>
      <c r="K53" s="231"/>
      <c r="L53" s="344"/>
      <c r="M53" s="238"/>
      <c r="N53" s="346"/>
      <c r="O53" s="231"/>
      <c r="P53" s="238"/>
      <c r="Q53" s="231"/>
      <c r="R53" s="344"/>
      <c r="S53" s="238"/>
      <c r="T53" s="346"/>
      <c r="U53" s="231"/>
      <c r="V53" s="238"/>
      <c r="W53" s="231"/>
      <c r="X53" s="344"/>
      <c r="Y53" s="238"/>
      <c r="Z53" s="346"/>
    </row>
    <row r="54" spans="1:26" ht="11.25">
      <c r="A54" s="1118"/>
      <c r="B54" s="421" t="s">
        <v>716</v>
      </c>
      <c r="C54" s="231">
        <v>25.5</v>
      </c>
      <c r="D54" s="238">
        <v>0</v>
      </c>
      <c r="E54" s="231">
        <v>4.464360544493559</v>
      </c>
      <c r="F54" s="344"/>
      <c r="G54" s="238"/>
      <c r="H54" s="346"/>
      <c r="I54" s="231"/>
      <c r="J54" s="238"/>
      <c r="K54" s="231"/>
      <c r="L54" s="344"/>
      <c r="M54" s="238"/>
      <c r="N54" s="346"/>
      <c r="O54" s="231"/>
      <c r="P54" s="238"/>
      <c r="Q54" s="231"/>
      <c r="R54" s="344"/>
      <c r="S54" s="238"/>
      <c r="T54" s="346"/>
      <c r="U54" s="231"/>
      <c r="V54" s="238"/>
      <c r="W54" s="231"/>
      <c r="X54" s="344"/>
      <c r="Y54" s="238"/>
      <c r="Z54" s="346"/>
    </row>
    <row r="55" spans="1:26" ht="11.25">
      <c r="A55" s="1118"/>
      <c r="B55" s="421" t="s">
        <v>717</v>
      </c>
      <c r="C55" s="231">
        <v>17</v>
      </c>
      <c r="D55" s="238">
        <v>0</v>
      </c>
      <c r="E55" s="231">
        <v>9.645430336455926</v>
      </c>
      <c r="F55" s="344"/>
      <c r="G55" s="238"/>
      <c r="H55" s="346"/>
      <c r="I55" s="231"/>
      <c r="J55" s="238"/>
      <c r="K55" s="231"/>
      <c r="L55" s="344"/>
      <c r="M55" s="238"/>
      <c r="N55" s="346"/>
      <c r="O55" s="231"/>
      <c r="P55" s="238"/>
      <c r="Q55" s="231"/>
      <c r="R55" s="344"/>
      <c r="S55" s="238"/>
      <c r="T55" s="346"/>
      <c r="U55" s="231"/>
      <c r="V55" s="238"/>
      <c r="W55" s="231"/>
      <c r="X55" s="344"/>
      <c r="Y55" s="238"/>
      <c r="Z55" s="346"/>
    </row>
    <row r="56" spans="1:26" ht="12" thickBot="1">
      <c r="A56" s="1118"/>
      <c r="B56" s="421" t="s">
        <v>640</v>
      </c>
      <c r="C56" s="231">
        <v>15</v>
      </c>
      <c r="D56" s="238">
        <v>0</v>
      </c>
      <c r="E56" s="231">
        <v>1.5577814726198684</v>
      </c>
      <c r="F56" s="344"/>
      <c r="G56" s="238"/>
      <c r="H56" s="346"/>
      <c r="I56" s="231"/>
      <c r="J56" s="238"/>
      <c r="K56" s="231"/>
      <c r="L56" s="344"/>
      <c r="M56" s="238"/>
      <c r="N56" s="346"/>
      <c r="O56" s="231"/>
      <c r="P56" s="238"/>
      <c r="Q56" s="231"/>
      <c r="R56" s="344"/>
      <c r="S56" s="238"/>
      <c r="T56" s="346"/>
      <c r="U56" s="231"/>
      <c r="V56" s="238"/>
      <c r="W56" s="231"/>
      <c r="X56" s="344"/>
      <c r="Y56" s="238"/>
      <c r="Z56" s="346"/>
    </row>
    <row r="57" spans="1:26" ht="11.25">
      <c r="A57" s="1117" t="s">
        <v>287</v>
      </c>
      <c r="B57" s="420" t="s">
        <v>718</v>
      </c>
      <c r="C57" s="352">
        <v>28.5</v>
      </c>
      <c r="D57" s="345">
        <v>0</v>
      </c>
      <c r="E57" s="352">
        <v>3.2278533559474814</v>
      </c>
      <c r="F57" s="353"/>
      <c r="G57" s="345"/>
      <c r="H57" s="354"/>
      <c r="I57" s="352"/>
      <c r="J57" s="345"/>
      <c r="K57" s="352"/>
      <c r="L57" s="353"/>
      <c r="M57" s="345"/>
      <c r="N57" s="354"/>
      <c r="O57" s="352">
        <v>18.5</v>
      </c>
      <c r="P57" s="345">
        <v>0</v>
      </c>
      <c r="Q57" s="352">
        <v>22.66192295354466</v>
      </c>
      <c r="R57" s="353"/>
      <c r="S57" s="345"/>
      <c r="T57" s="354"/>
      <c r="U57" s="352">
        <v>18.5</v>
      </c>
      <c r="V57" s="345">
        <v>0</v>
      </c>
      <c r="W57" s="352">
        <v>11.49015713534669</v>
      </c>
      <c r="X57" s="353"/>
      <c r="Y57" s="345"/>
      <c r="Z57" s="354"/>
    </row>
    <row r="58" spans="1:26" ht="11.25">
      <c r="A58" s="1118"/>
      <c r="B58" s="421" t="s">
        <v>719</v>
      </c>
      <c r="C58" s="231">
        <v>28.5</v>
      </c>
      <c r="D58" s="238">
        <v>0</v>
      </c>
      <c r="E58" s="231">
        <v>9.583931303594937</v>
      </c>
      <c r="F58" s="344"/>
      <c r="G58" s="238"/>
      <c r="H58" s="346"/>
      <c r="I58" s="231"/>
      <c r="J58" s="238"/>
      <c r="K58" s="231"/>
      <c r="L58" s="344"/>
      <c r="M58" s="238"/>
      <c r="N58" s="346"/>
      <c r="O58" s="231">
        <v>16.67</v>
      </c>
      <c r="P58" s="238">
        <v>0</v>
      </c>
      <c r="Q58" s="231">
        <v>12.465369922137004</v>
      </c>
      <c r="R58" s="344"/>
      <c r="S58" s="238"/>
      <c r="T58" s="346"/>
      <c r="U58" s="231">
        <v>18.5</v>
      </c>
      <c r="V58" s="238">
        <v>0</v>
      </c>
      <c r="W58" s="231">
        <v>8.610316023132192</v>
      </c>
      <c r="X58" s="344"/>
      <c r="Y58" s="238"/>
      <c r="Z58" s="346"/>
    </row>
    <row r="59" spans="1:26" ht="11.25">
      <c r="A59" s="1118"/>
      <c r="B59" s="421" t="s">
        <v>720</v>
      </c>
      <c r="C59" s="231">
        <v>19</v>
      </c>
      <c r="D59" s="238">
        <v>0</v>
      </c>
      <c r="E59" s="231">
        <v>4.99151969447179</v>
      </c>
      <c r="F59" s="344"/>
      <c r="G59" s="238"/>
      <c r="H59" s="346"/>
      <c r="I59" s="231"/>
      <c r="J59" s="238"/>
      <c r="K59" s="231"/>
      <c r="L59" s="344"/>
      <c r="M59" s="238"/>
      <c r="N59" s="346"/>
      <c r="O59" s="231">
        <v>18.5</v>
      </c>
      <c r="P59" s="238">
        <v>0</v>
      </c>
      <c r="Q59" s="231">
        <v>0.12685544311918578</v>
      </c>
      <c r="R59" s="344"/>
      <c r="S59" s="238"/>
      <c r="T59" s="346"/>
      <c r="U59" s="231">
        <v>18.5</v>
      </c>
      <c r="V59" s="238">
        <v>0</v>
      </c>
      <c r="W59" s="231">
        <v>12.649687481745428</v>
      </c>
      <c r="X59" s="344"/>
      <c r="Y59" s="238"/>
      <c r="Z59" s="346"/>
    </row>
    <row r="60" spans="1:26" ht="11.25">
      <c r="A60" s="1118"/>
      <c r="B60" s="421" t="s">
        <v>721</v>
      </c>
      <c r="C60" s="231">
        <v>19</v>
      </c>
      <c r="D60" s="238">
        <v>0</v>
      </c>
      <c r="E60" s="231">
        <v>23.927508213442767</v>
      </c>
      <c r="F60" s="344"/>
      <c r="G60" s="238"/>
      <c r="H60" s="346"/>
      <c r="I60" s="231"/>
      <c r="J60" s="238"/>
      <c r="K60" s="231"/>
      <c r="L60" s="344"/>
      <c r="M60" s="238"/>
      <c r="N60" s="346"/>
      <c r="O60" s="231">
        <v>18.5</v>
      </c>
      <c r="P60" s="238">
        <v>0</v>
      </c>
      <c r="Q60" s="231">
        <v>39.625557726517165</v>
      </c>
      <c r="R60" s="344"/>
      <c r="S60" s="238"/>
      <c r="T60" s="346"/>
      <c r="U60" s="231">
        <v>18.5</v>
      </c>
      <c r="V60" s="238">
        <v>0</v>
      </c>
      <c r="W60" s="231">
        <v>13.46749226006192</v>
      </c>
      <c r="X60" s="344"/>
      <c r="Y60" s="238"/>
      <c r="Z60" s="346"/>
    </row>
    <row r="61" spans="1:26" ht="11.25">
      <c r="A61" s="1118"/>
      <c r="B61" s="421" t="s">
        <v>722</v>
      </c>
      <c r="C61" s="231">
        <v>19</v>
      </c>
      <c r="D61" s="238">
        <v>0</v>
      </c>
      <c r="E61" s="231">
        <v>3.6767758234198764</v>
      </c>
      <c r="F61" s="344"/>
      <c r="G61" s="238"/>
      <c r="H61" s="346"/>
      <c r="I61" s="231"/>
      <c r="J61" s="238"/>
      <c r="K61" s="231"/>
      <c r="L61" s="344"/>
      <c r="M61" s="238"/>
      <c r="N61" s="346"/>
      <c r="O61" s="231"/>
      <c r="P61" s="238"/>
      <c r="Q61" s="231"/>
      <c r="R61" s="344"/>
      <c r="S61" s="238"/>
      <c r="T61" s="346"/>
      <c r="U61" s="231">
        <v>18.5</v>
      </c>
      <c r="V61" s="238">
        <v>0</v>
      </c>
      <c r="W61" s="231">
        <v>9.94509025059875</v>
      </c>
      <c r="X61" s="344"/>
      <c r="Y61" s="238"/>
      <c r="Z61" s="346"/>
    </row>
    <row r="62" spans="1:26" ht="12" thickBot="1">
      <c r="A62" s="1119"/>
      <c r="B62" s="422" t="s">
        <v>723</v>
      </c>
      <c r="C62" s="355">
        <v>19</v>
      </c>
      <c r="D62" s="357">
        <v>0</v>
      </c>
      <c r="E62" s="355">
        <v>38.423493411454935</v>
      </c>
      <c r="F62" s="356"/>
      <c r="G62" s="357"/>
      <c r="H62" s="358"/>
      <c r="I62" s="355"/>
      <c r="J62" s="357"/>
      <c r="K62" s="355"/>
      <c r="L62" s="356"/>
      <c r="M62" s="357"/>
      <c r="N62" s="358"/>
      <c r="O62" s="355">
        <v>18.5</v>
      </c>
      <c r="P62" s="357">
        <v>0</v>
      </c>
      <c r="Q62" s="355">
        <v>9.697879910180514</v>
      </c>
      <c r="R62" s="356"/>
      <c r="S62" s="357"/>
      <c r="T62" s="358"/>
      <c r="U62" s="355">
        <v>18.5</v>
      </c>
      <c r="V62" s="357">
        <v>0</v>
      </c>
      <c r="W62" s="355">
        <v>21.406040072434138</v>
      </c>
      <c r="X62" s="356"/>
      <c r="Y62" s="357"/>
      <c r="Z62" s="358"/>
    </row>
    <row r="63" spans="1:26" ht="11.25">
      <c r="A63" s="1117" t="s">
        <v>256</v>
      </c>
      <c r="B63" s="420" t="s">
        <v>641</v>
      </c>
      <c r="C63" s="352"/>
      <c r="D63" s="345"/>
      <c r="E63" s="352"/>
      <c r="F63" s="353"/>
      <c r="G63" s="345"/>
      <c r="H63" s="354"/>
      <c r="I63" s="352">
        <v>15</v>
      </c>
      <c r="J63" s="345">
        <v>13.2</v>
      </c>
      <c r="K63" s="352">
        <v>30.6490708322112</v>
      </c>
      <c r="L63" s="353"/>
      <c r="M63" s="345"/>
      <c r="N63" s="354"/>
      <c r="O63" s="352"/>
      <c r="P63" s="345"/>
      <c r="Q63" s="352"/>
      <c r="R63" s="353"/>
      <c r="S63" s="345"/>
      <c r="T63" s="354"/>
      <c r="U63" s="352"/>
      <c r="V63" s="345"/>
      <c r="W63" s="352"/>
      <c r="X63" s="353">
        <v>15</v>
      </c>
      <c r="Y63" s="345">
        <v>13.2</v>
      </c>
      <c r="Z63" s="354">
        <v>18.9417428198433</v>
      </c>
    </row>
    <row r="64" spans="1:26" ht="12" thickBot="1">
      <c r="A64" s="1119"/>
      <c r="B64" s="422" t="s">
        <v>643</v>
      </c>
      <c r="C64" s="355"/>
      <c r="D64" s="357"/>
      <c r="E64" s="355"/>
      <c r="F64" s="356"/>
      <c r="G64" s="357"/>
      <c r="H64" s="358"/>
      <c r="I64" s="355"/>
      <c r="J64" s="357"/>
      <c r="K64" s="355"/>
      <c r="L64" s="356"/>
      <c r="M64" s="357"/>
      <c r="N64" s="358"/>
      <c r="O64" s="355"/>
      <c r="P64" s="357"/>
      <c r="Q64" s="355"/>
      <c r="R64" s="356"/>
      <c r="S64" s="357"/>
      <c r="T64" s="358"/>
      <c r="U64" s="355"/>
      <c r="V64" s="357"/>
      <c r="W64" s="355"/>
      <c r="X64" s="356">
        <v>15</v>
      </c>
      <c r="Y64" s="357">
        <v>13.2</v>
      </c>
      <c r="Z64" s="358">
        <v>62.96915796344648</v>
      </c>
    </row>
    <row r="65" spans="1:27" ht="12">
      <c r="A65" s="468"/>
      <c r="B65" s="22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20"/>
    </row>
    <row r="66" spans="1:27" ht="12">
      <c r="A66" s="468"/>
      <c r="B66" s="22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20"/>
    </row>
    <row r="67" spans="1:27" ht="12">
      <c r="A67" s="468"/>
      <c r="B67" s="22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20"/>
    </row>
    <row r="68" spans="1:27" ht="12">
      <c r="A68" s="468"/>
      <c r="B68" s="22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20"/>
    </row>
    <row r="69" spans="1:27" ht="12">
      <c r="A69" s="468"/>
      <c r="B69" s="22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20"/>
    </row>
    <row r="70" spans="1:27" ht="12">
      <c r="A70" s="468"/>
      <c r="B70" s="22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20"/>
    </row>
    <row r="71" spans="1:27" ht="12">
      <c r="A71" s="468"/>
      <c r="B71" s="22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20"/>
    </row>
    <row r="72" spans="1:27" ht="12">
      <c r="A72" s="468"/>
      <c r="B72" s="22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20"/>
    </row>
    <row r="73" spans="1:27" ht="12">
      <c r="A73" s="468"/>
      <c r="B73" s="22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20"/>
    </row>
    <row r="74" spans="1:27" ht="12" thickBot="1">
      <c r="A74" s="468"/>
      <c r="B74" s="22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20"/>
    </row>
    <row r="75" spans="1:27" ht="12">
      <c r="A75" s="1161" t="s">
        <v>886</v>
      </c>
      <c r="B75" s="1162"/>
      <c r="C75" s="1162"/>
      <c r="D75" s="1162"/>
      <c r="E75" s="1162"/>
      <c r="F75" s="1162"/>
      <c r="G75" s="1162"/>
      <c r="H75" s="1162"/>
      <c r="I75" s="1162"/>
      <c r="J75" s="1162"/>
      <c r="K75" s="1162"/>
      <c r="L75" s="1162"/>
      <c r="M75" s="1162"/>
      <c r="N75" s="1162"/>
      <c r="O75" s="1162"/>
      <c r="P75" s="1162"/>
      <c r="Q75" s="1162"/>
      <c r="R75" s="1162"/>
      <c r="S75" s="1162"/>
      <c r="T75" s="1162"/>
      <c r="U75" s="1162"/>
      <c r="V75" s="1162"/>
      <c r="W75" s="1162"/>
      <c r="X75" s="1162"/>
      <c r="Y75" s="1162"/>
      <c r="Z75" s="1163"/>
      <c r="AA75" s="220"/>
    </row>
    <row r="76" spans="1:26" ht="12" thickBot="1">
      <c r="A76" s="1223" t="s">
        <v>40</v>
      </c>
      <c r="B76" s="1225"/>
      <c r="C76" s="1224" t="s">
        <v>373</v>
      </c>
      <c r="D76" s="1224"/>
      <c r="E76" s="1224"/>
      <c r="F76" s="1223" t="s">
        <v>518</v>
      </c>
      <c r="G76" s="1224"/>
      <c r="H76" s="1225"/>
      <c r="I76" s="1224" t="s">
        <v>375</v>
      </c>
      <c r="J76" s="1224"/>
      <c r="K76" s="1224"/>
      <c r="L76" s="1223" t="s">
        <v>21</v>
      </c>
      <c r="M76" s="1224"/>
      <c r="N76" s="1225"/>
      <c r="O76" s="1224" t="s">
        <v>578</v>
      </c>
      <c r="P76" s="1224"/>
      <c r="Q76" s="1224"/>
      <c r="R76" s="1223" t="s">
        <v>377</v>
      </c>
      <c r="S76" s="1224"/>
      <c r="T76" s="1225"/>
      <c r="U76" s="1224" t="s">
        <v>579</v>
      </c>
      <c r="V76" s="1224"/>
      <c r="W76" s="1224"/>
      <c r="X76" s="1223" t="s">
        <v>427</v>
      </c>
      <c r="Y76" s="1224"/>
      <c r="Z76" s="1225"/>
    </row>
    <row r="77" spans="1:26" ht="12">
      <c r="A77" s="1117" t="s">
        <v>47</v>
      </c>
      <c r="B77" s="1221" t="s">
        <v>378</v>
      </c>
      <c r="C77" s="471" t="s">
        <v>379</v>
      </c>
      <c r="D77" s="224" t="s">
        <v>380</v>
      </c>
      <c r="E77" s="338" t="s">
        <v>170</v>
      </c>
      <c r="F77" s="472" t="s">
        <v>379</v>
      </c>
      <c r="G77" s="224" t="s">
        <v>380</v>
      </c>
      <c r="H77" s="337" t="s">
        <v>170</v>
      </c>
      <c r="I77" s="471" t="s">
        <v>379</v>
      </c>
      <c r="J77" s="224" t="s">
        <v>380</v>
      </c>
      <c r="K77" s="338" t="s">
        <v>170</v>
      </c>
      <c r="L77" s="472" t="s">
        <v>379</v>
      </c>
      <c r="M77" s="224" t="s">
        <v>380</v>
      </c>
      <c r="N77" s="337" t="s">
        <v>170</v>
      </c>
      <c r="O77" s="471" t="s">
        <v>379</v>
      </c>
      <c r="P77" s="224" t="s">
        <v>380</v>
      </c>
      <c r="Q77" s="338" t="s">
        <v>170</v>
      </c>
      <c r="R77" s="472" t="s">
        <v>379</v>
      </c>
      <c r="S77" s="224" t="s">
        <v>380</v>
      </c>
      <c r="T77" s="337" t="s">
        <v>170</v>
      </c>
      <c r="U77" s="471" t="s">
        <v>379</v>
      </c>
      <c r="V77" s="224" t="s">
        <v>380</v>
      </c>
      <c r="W77" s="338" t="s">
        <v>170</v>
      </c>
      <c r="X77" s="472" t="s">
        <v>379</v>
      </c>
      <c r="Y77" s="224" t="s">
        <v>380</v>
      </c>
      <c r="Z77" s="337" t="s">
        <v>170</v>
      </c>
    </row>
    <row r="78" spans="1:26" ht="12" thickBot="1">
      <c r="A78" s="1119"/>
      <c r="B78" s="1222"/>
      <c r="C78" s="464" t="s">
        <v>49</v>
      </c>
      <c r="D78" s="465" t="s">
        <v>49</v>
      </c>
      <c r="E78" s="342" t="s">
        <v>49</v>
      </c>
      <c r="F78" s="466" t="s">
        <v>49</v>
      </c>
      <c r="G78" s="465" t="s">
        <v>49</v>
      </c>
      <c r="H78" s="341" t="s">
        <v>49</v>
      </c>
      <c r="I78" s="464" t="s">
        <v>49</v>
      </c>
      <c r="J78" s="465" t="s">
        <v>49</v>
      </c>
      <c r="K78" s="342" t="s">
        <v>49</v>
      </c>
      <c r="L78" s="466" t="s">
        <v>49</v>
      </c>
      <c r="M78" s="465" t="s">
        <v>49</v>
      </c>
      <c r="N78" s="341" t="s">
        <v>49</v>
      </c>
      <c r="O78" s="464" t="s">
        <v>49</v>
      </c>
      <c r="P78" s="465" t="s">
        <v>49</v>
      </c>
      <c r="Q78" s="342" t="s">
        <v>49</v>
      </c>
      <c r="R78" s="466" t="s">
        <v>49</v>
      </c>
      <c r="S78" s="465" t="s">
        <v>49</v>
      </c>
      <c r="T78" s="341" t="s">
        <v>49</v>
      </c>
      <c r="U78" s="464" t="s">
        <v>49</v>
      </c>
      <c r="V78" s="465" t="s">
        <v>49</v>
      </c>
      <c r="W78" s="342" t="s">
        <v>49</v>
      </c>
      <c r="X78" s="466" t="s">
        <v>49</v>
      </c>
      <c r="Y78" s="465" t="s">
        <v>49</v>
      </c>
      <c r="Z78" s="341" t="s">
        <v>49</v>
      </c>
    </row>
    <row r="79" spans="1:26" ht="11.25">
      <c r="A79" s="1117" t="s">
        <v>224</v>
      </c>
      <c r="B79" s="420" t="s">
        <v>569</v>
      </c>
      <c r="C79" s="352">
        <v>9</v>
      </c>
      <c r="D79" s="345">
        <v>0</v>
      </c>
      <c r="E79" s="352">
        <v>15.901700477326969</v>
      </c>
      <c r="F79" s="353"/>
      <c r="G79" s="345"/>
      <c r="H79" s="354"/>
      <c r="I79" s="352"/>
      <c r="J79" s="345"/>
      <c r="K79" s="352"/>
      <c r="L79" s="353"/>
      <c r="M79" s="345"/>
      <c r="N79" s="354"/>
      <c r="O79" s="352"/>
      <c r="P79" s="345"/>
      <c r="Q79" s="352"/>
      <c r="R79" s="353"/>
      <c r="S79" s="345"/>
      <c r="T79" s="354"/>
      <c r="U79" s="352"/>
      <c r="V79" s="345"/>
      <c r="W79" s="352"/>
      <c r="X79" s="353"/>
      <c r="Y79" s="345"/>
      <c r="Z79" s="354"/>
    </row>
    <row r="80" spans="1:26" ht="11.25">
      <c r="A80" s="1118"/>
      <c r="B80" s="421" t="s">
        <v>724</v>
      </c>
      <c r="C80" s="231">
        <v>15</v>
      </c>
      <c r="D80" s="238">
        <v>0</v>
      </c>
      <c r="E80" s="231">
        <v>1.2887828162291168</v>
      </c>
      <c r="F80" s="344"/>
      <c r="G80" s="238"/>
      <c r="H80" s="346"/>
      <c r="I80" s="231"/>
      <c r="J80" s="238"/>
      <c r="K80" s="231"/>
      <c r="L80" s="344"/>
      <c r="M80" s="238"/>
      <c r="N80" s="346"/>
      <c r="O80" s="231"/>
      <c r="P80" s="238"/>
      <c r="Q80" s="231"/>
      <c r="R80" s="344"/>
      <c r="S80" s="238"/>
      <c r="T80" s="346"/>
      <c r="U80" s="231"/>
      <c r="V80" s="238"/>
      <c r="W80" s="231"/>
      <c r="X80" s="344"/>
      <c r="Y80" s="238"/>
      <c r="Z80" s="346"/>
    </row>
    <row r="81" spans="1:26" ht="11.25">
      <c r="A81" s="1118"/>
      <c r="B81" s="421" t="s">
        <v>571</v>
      </c>
      <c r="C81" s="231">
        <v>11.67</v>
      </c>
      <c r="D81" s="238">
        <v>0</v>
      </c>
      <c r="E81" s="231">
        <v>1.7937052505966586</v>
      </c>
      <c r="F81" s="344"/>
      <c r="G81" s="238"/>
      <c r="H81" s="346"/>
      <c r="I81" s="231"/>
      <c r="J81" s="238"/>
      <c r="K81" s="231"/>
      <c r="L81" s="344"/>
      <c r="M81" s="238"/>
      <c r="N81" s="346"/>
      <c r="O81" s="231"/>
      <c r="P81" s="238"/>
      <c r="Q81" s="231"/>
      <c r="R81" s="344"/>
      <c r="S81" s="238"/>
      <c r="T81" s="346"/>
      <c r="U81" s="231"/>
      <c r="V81" s="238"/>
      <c r="W81" s="231"/>
      <c r="X81" s="344"/>
      <c r="Y81" s="238"/>
      <c r="Z81" s="346"/>
    </row>
    <row r="82" spans="1:26" ht="11.25">
      <c r="A82" s="1118"/>
      <c r="B82" s="421" t="s">
        <v>572</v>
      </c>
      <c r="C82" s="231">
        <v>15</v>
      </c>
      <c r="D82" s="238">
        <v>0</v>
      </c>
      <c r="E82" s="231">
        <v>17.84680787589499</v>
      </c>
      <c r="F82" s="344"/>
      <c r="G82" s="238"/>
      <c r="H82" s="346"/>
      <c r="I82" s="231"/>
      <c r="J82" s="238"/>
      <c r="K82" s="231"/>
      <c r="L82" s="344"/>
      <c r="M82" s="238"/>
      <c r="N82" s="346"/>
      <c r="O82" s="231"/>
      <c r="P82" s="238"/>
      <c r="Q82" s="231"/>
      <c r="R82" s="344"/>
      <c r="S82" s="238"/>
      <c r="T82" s="346"/>
      <c r="U82" s="231"/>
      <c r="V82" s="238"/>
      <c r="W82" s="231"/>
      <c r="X82" s="344"/>
      <c r="Y82" s="238"/>
      <c r="Z82" s="346"/>
    </row>
    <row r="83" spans="1:26" ht="11.25">
      <c r="A83" s="1118"/>
      <c r="B83" s="421" t="s">
        <v>725</v>
      </c>
      <c r="C83" s="231">
        <v>8.33</v>
      </c>
      <c r="D83" s="238">
        <v>0</v>
      </c>
      <c r="E83" s="231">
        <v>19.48090692124105</v>
      </c>
      <c r="F83" s="344"/>
      <c r="G83" s="238"/>
      <c r="H83" s="346"/>
      <c r="I83" s="231"/>
      <c r="J83" s="238"/>
      <c r="K83" s="231"/>
      <c r="L83" s="344"/>
      <c r="M83" s="238"/>
      <c r="N83" s="346"/>
      <c r="O83" s="231"/>
      <c r="P83" s="238"/>
      <c r="Q83" s="231"/>
      <c r="R83" s="344"/>
      <c r="S83" s="238"/>
      <c r="T83" s="346"/>
      <c r="U83" s="231"/>
      <c r="V83" s="238"/>
      <c r="W83" s="231"/>
      <c r="X83" s="344"/>
      <c r="Y83" s="238"/>
      <c r="Z83" s="346"/>
    </row>
    <row r="84" spans="1:26" ht="11.25">
      <c r="A84" s="1118"/>
      <c r="B84" s="421" t="s">
        <v>726</v>
      </c>
      <c r="C84" s="231">
        <v>15</v>
      </c>
      <c r="D84" s="238">
        <v>0</v>
      </c>
      <c r="E84" s="231">
        <v>6.838454653937948</v>
      </c>
      <c r="F84" s="344"/>
      <c r="G84" s="238"/>
      <c r="H84" s="346"/>
      <c r="I84" s="231"/>
      <c r="J84" s="238"/>
      <c r="K84" s="231"/>
      <c r="L84" s="344"/>
      <c r="M84" s="238"/>
      <c r="N84" s="346"/>
      <c r="O84" s="231"/>
      <c r="P84" s="238"/>
      <c r="Q84" s="231"/>
      <c r="R84" s="344"/>
      <c r="S84" s="238"/>
      <c r="T84" s="346"/>
      <c r="U84" s="231"/>
      <c r="V84" s="238"/>
      <c r="W84" s="231"/>
      <c r="X84" s="344"/>
      <c r="Y84" s="238"/>
      <c r="Z84" s="346"/>
    </row>
    <row r="85" spans="1:26" ht="11.25">
      <c r="A85" s="1118"/>
      <c r="B85" s="421" t="s">
        <v>727</v>
      </c>
      <c r="C85" s="231">
        <v>10</v>
      </c>
      <c r="D85" s="238">
        <v>0</v>
      </c>
      <c r="E85" s="231">
        <v>16.139618138424822</v>
      </c>
      <c r="F85" s="344"/>
      <c r="G85" s="238"/>
      <c r="H85" s="346"/>
      <c r="I85" s="231"/>
      <c r="J85" s="238"/>
      <c r="K85" s="231"/>
      <c r="L85" s="344"/>
      <c r="M85" s="238"/>
      <c r="N85" s="346"/>
      <c r="O85" s="231"/>
      <c r="P85" s="238"/>
      <c r="Q85" s="231"/>
      <c r="R85" s="344"/>
      <c r="S85" s="238"/>
      <c r="T85" s="346"/>
      <c r="U85" s="231"/>
      <c r="V85" s="238"/>
      <c r="W85" s="231"/>
      <c r="X85" s="344"/>
      <c r="Y85" s="238"/>
      <c r="Z85" s="346"/>
    </row>
    <row r="86" spans="1:26" ht="12" thickBot="1">
      <c r="A86" s="1119"/>
      <c r="B86" s="422" t="s">
        <v>728</v>
      </c>
      <c r="C86" s="355">
        <v>15</v>
      </c>
      <c r="D86" s="357">
        <v>0</v>
      </c>
      <c r="E86" s="355">
        <v>8.145883054892602</v>
      </c>
      <c r="F86" s="356"/>
      <c r="G86" s="357"/>
      <c r="H86" s="358"/>
      <c r="I86" s="355"/>
      <c r="J86" s="357"/>
      <c r="K86" s="355"/>
      <c r="L86" s="356"/>
      <c r="M86" s="357"/>
      <c r="N86" s="358"/>
      <c r="O86" s="355"/>
      <c r="P86" s="357"/>
      <c r="Q86" s="355"/>
      <c r="R86" s="356"/>
      <c r="S86" s="357"/>
      <c r="T86" s="358"/>
      <c r="U86" s="355"/>
      <c r="V86" s="357"/>
      <c r="W86" s="355"/>
      <c r="X86" s="356"/>
      <c r="Y86" s="357"/>
      <c r="Z86" s="358"/>
    </row>
    <row r="87" spans="1:26" ht="11.25">
      <c r="A87" s="1118" t="s">
        <v>261</v>
      </c>
      <c r="B87" s="421" t="s">
        <v>729</v>
      </c>
      <c r="C87" s="231">
        <v>21</v>
      </c>
      <c r="D87" s="238">
        <v>0</v>
      </c>
      <c r="E87" s="231">
        <v>7.417861220347584</v>
      </c>
      <c r="F87" s="344"/>
      <c r="G87" s="238"/>
      <c r="H87" s="346"/>
      <c r="I87" s="231"/>
      <c r="J87" s="238"/>
      <c r="K87" s="231"/>
      <c r="L87" s="344"/>
      <c r="M87" s="238"/>
      <c r="N87" s="346"/>
      <c r="O87" s="231"/>
      <c r="P87" s="238"/>
      <c r="Q87" s="231"/>
      <c r="R87" s="344"/>
      <c r="S87" s="238"/>
      <c r="T87" s="346"/>
      <c r="U87" s="231"/>
      <c r="V87" s="238"/>
      <c r="W87" s="231"/>
      <c r="X87" s="344"/>
      <c r="Y87" s="238"/>
      <c r="Z87" s="346"/>
    </row>
    <row r="88" spans="1:26" ht="11.25">
      <c r="A88" s="1118"/>
      <c r="B88" s="421" t="s">
        <v>646</v>
      </c>
      <c r="C88" s="231">
        <v>21</v>
      </c>
      <c r="D88" s="238">
        <v>0</v>
      </c>
      <c r="E88" s="231">
        <v>16.690754063898805</v>
      </c>
      <c r="F88" s="344"/>
      <c r="G88" s="238"/>
      <c r="H88" s="346"/>
      <c r="I88" s="231"/>
      <c r="J88" s="238"/>
      <c r="K88" s="231"/>
      <c r="L88" s="344"/>
      <c r="M88" s="238"/>
      <c r="N88" s="346"/>
      <c r="O88" s="231"/>
      <c r="P88" s="238"/>
      <c r="Q88" s="231"/>
      <c r="R88" s="344"/>
      <c r="S88" s="238"/>
      <c r="T88" s="346"/>
      <c r="U88" s="231"/>
      <c r="V88" s="238"/>
      <c r="W88" s="231"/>
      <c r="X88" s="344"/>
      <c r="Y88" s="238"/>
      <c r="Z88" s="346"/>
    </row>
    <row r="89" spans="1:26" ht="11.25">
      <c r="A89" s="1118"/>
      <c r="B89" s="421" t="s">
        <v>647</v>
      </c>
      <c r="C89" s="231">
        <v>21</v>
      </c>
      <c r="D89" s="238">
        <v>0</v>
      </c>
      <c r="E89" s="231">
        <v>48.45553723201827</v>
      </c>
      <c r="F89" s="344"/>
      <c r="G89" s="238"/>
      <c r="H89" s="346"/>
      <c r="I89" s="231"/>
      <c r="J89" s="238"/>
      <c r="K89" s="231"/>
      <c r="L89" s="344"/>
      <c r="M89" s="238"/>
      <c r="N89" s="346"/>
      <c r="O89" s="231"/>
      <c r="P89" s="238"/>
      <c r="Q89" s="231"/>
      <c r="R89" s="344"/>
      <c r="S89" s="238"/>
      <c r="T89" s="346"/>
      <c r="U89" s="231"/>
      <c r="V89" s="238"/>
      <c r="W89" s="231"/>
      <c r="X89" s="344"/>
      <c r="Y89" s="238"/>
      <c r="Z89" s="346"/>
    </row>
    <row r="90" spans="1:26" ht="11.25">
      <c r="A90" s="1118"/>
      <c r="B90" s="421" t="s">
        <v>648</v>
      </c>
      <c r="C90" s="231">
        <v>18.82</v>
      </c>
      <c r="D90" s="238">
        <v>0</v>
      </c>
      <c r="E90" s="231">
        <v>9.157363947735634</v>
      </c>
      <c r="F90" s="344"/>
      <c r="G90" s="238"/>
      <c r="H90" s="346"/>
      <c r="I90" s="231"/>
      <c r="J90" s="238"/>
      <c r="K90" s="231"/>
      <c r="L90" s="344"/>
      <c r="M90" s="238"/>
      <c r="N90" s="346"/>
      <c r="O90" s="231"/>
      <c r="P90" s="238"/>
      <c r="Q90" s="231"/>
      <c r="R90" s="344"/>
      <c r="S90" s="238"/>
      <c r="T90" s="346"/>
      <c r="U90" s="231"/>
      <c r="V90" s="238"/>
      <c r="W90" s="231"/>
      <c r="X90" s="344"/>
      <c r="Y90" s="238"/>
      <c r="Z90" s="346"/>
    </row>
    <row r="91" spans="1:26" ht="12" thickBot="1">
      <c r="A91" s="1118"/>
      <c r="B91" s="421" t="s">
        <v>649</v>
      </c>
      <c r="C91" s="231">
        <v>19</v>
      </c>
      <c r="D91" s="238">
        <v>0</v>
      </c>
      <c r="E91" s="231">
        <v>16.4374966020913</v>
      </c>
      <c r="F91" s="344"/>
      <c r="G91" s="238"/>
      <c r="H91" s="346"/>
      <c r="I91" s="231"/>
      <c r="J91" s="238"/>
      <c r="K91" s="231"/>
      <c r="L91" s="344"/>
      <c r="M91" s="238"/>
      <c r="N91" s="346"/>
      <c r="O91" s="231"/>
      <c r="P91" s="238"/>
      <c r="Q91" s="231"/>
      <c r="R91" s="344"/>
      <c r="S91" s="238"/>
      <c r="T91" s="346"/>
      <c r="U91" s="231"/>
      <c r="V91" s="238"/>
      <c r="W91" s="231"/>
      <c r="X91" s="344"/>
      <c r="Y91" s="238"/>
      <c r="Z91" s="346"/>
    </row>
    <row r="92" spans="1:26" ht="12" thickBot="1">
      <c r="A92" s="411" t="s">
        <v>308</v>
      </c>
      <c r="B92" s="478" t="s">
        <v>730</v>
      </c>
      <c r="C92" s="348">
        <v>15.38</v>
      </c>
      <c r="D92" s="350">
        <v>0</v>
      </c>
      <c r="E92" s="348">
        <v>8.714111950060817</v>
      </c>
      <c r="F92" s="349"/>
      <c r="G92" s="350"/>
      <c r="H92" s="351"/>
      <c r="I92" s="348"/>
      <c r="J92" s="350"/>
      <c r="K92" s="348"/>
      <c r="L92" s="349"/>
      <c r="M92" s="350"/>
      <c r="N92" s="351"/>
      <c r="O92" s="348"/>
      <c r="P92" s="350"/>
      <c r="Q92" s="348"/>
      <c r="R92" s="349"/>
      <c r="S92" s="350"/>
      <c r="T92" s="351"/>
      <c r="U92" s="348"/>
      <c r="V92" s="350"/>
      <c r="W92" s="348"/>
      <c r="X92" s="349"/>
      <c r="Y92" s="350"/>
      <c r="Z92" s="351"/>
    </row>
    <row r="93" spans="1:26" ht="11.25">
      <c r="A93" s="1118" t="s">
        <v>291</v>
      </c>
      <c r="B93" s="421" t="s">
        <v>731</v>
      </c>
      <c r="C93" s="231"/>
      <c r="D93" s="238"/>
      <c r="E93" s="231"/>
      <c r="F93" s="344"/>
      <c r="G93" s="238"/>
      <c r="H93" s="346"/>
      <c r="I93" s="231"/>
      <c r="J93" s="238"/>
      <c r="K93" s="231"/>
      <c r="L93" s="344"/>
      <c r="M93" s="238"/>
      <c r="N93" s="346"/>
      <c r="O93" s="231">
        <v>8</v>
      </c>
      <c r="P93" s="238">
        <v>0</v>
      </c>
      <c r="Q93" s="231">
        <v>20.984859916503193</v>
      </c>
      <c r="R93" s="344"/>
      <c r="S93" s="238"/>
      <c r="T93" s="346"/>
      <c r="U93" s="231"/>
      <c r="V93" s="238"/>
      <c r="W93" s="231"/>
      <c r="X93" s="344"/>
      <c r="Y93" s="238"/>
      <c r="Z93" s="346"/>
    </row>
    <row r="94" spans="1:26" ht="11.25">
      <c r="A94" s="1118"/>
      <c r="B94" s="421" t="s">
        <v>732</v>
      </c>
      <c r="C94" s="231">
        <v>9.33</v>
      </c>
      <c r="D94" s="238">
        <v>0</v>
      </c>
      <c r="E94" s="231">
        <v>66.30011890606421</v>
      </c>
      <c r="F94" s="344"/>
      <c r="G94" s="238"/>
      <c r="H94" s="346"/>
      <c r="I94" s="231"/>
      <c r="J94" s="238"/>
      <c r="K94" s="231"/>
      <c r="L94" s="344"/>
      <c r="M94" s="238"/>
      <c r="N94" s="346"/>
      <c r="O94" s="231">
        <v>5.33</v>
      </c>
      <c r="P94" s="238">
        <v>0</v>
      </c>
      <c r="Q94" s="231">
        <v>40.543735224586285</v>
      </c>
      <c r="R94" s="344"/>
      <c r="S94" s="238"/>
      <c r="T94" s="346"/>
      <c r="U94" s="231"/>
      <c r="V94" s="238"/>
      <c r="W94" s="231"/>
      <c r="X94" s="344"/>
      <c r="Y94" s="238"/>
      <c r="Z94" s="346"/>
    </row>
    <row r="95" spans="1:26" ht="12" thickBot="1">
      <c r="A95" s="1118"/>
      <c r="B95" s="421" t="s">
        <v>733</v>
      </c>
      <c r="C95" s="231">
        <v>16.5</v>
      </c>
      <c r="D95" s="238">
        <v>0</v>
      </c>
      <c r="E95" s="231">
        <v>6.661593341260404</v>
      </c>
      <c r="F95" s="344"/>
      <c r="G95" s="238"/>
      <c r="H95" s="346"/>
      <c r="I95" s="231"/>
      <c r="J95" s="238"/>
      <c r="K95" s="231"/>
      <c r="L95" s="344"/>
      <c r="M95" s="238"/>
      <c r="N95" s="346"/>
      <c r="O95" s="231">
        <v>13.25</v>
      </c>
      <c r="P95" s="238">
        <v>0</v>
      </c>
      <c r="Q95" s="231">
        <v>7.112318293848398</v>
      </c>
      <c r="R95" s="344"/>
      <c r="S95" s="238"/>
      <c r="T95" s="346"/>
      <c r="U95" s="231"/>
      <c r="V95" s="238"/>
      <c r="W95" s="231"/>
      <c r="X95" s="344"/>
      <c r="Y95" s="238"/>
      <c r="Z95" s="346"/>
    </row>
    <row r="96" spans="1:26" ht="12" thickBot="1">
      <c r="A96" s="411" t="s">
        <v>303</v>
      </c>
      <c r="B96" s="478" t="s">
        <v>734</v>
      </c>
      <c r="C96" s="348">
        <v>14</v>
      </c>
      <c r="D96" s="350">
        <v>0</v>
      </c>
      <c r="E96" s="348">
        <v>98.23516281146237</v>
      </c>
      <c r="F96" s="349"/>
      <c r="G96" s="350"/>
      <c r="H96" s="351"/>
      <c r="I96" s="348"/>
      <c r="J96" s="350"/>
      <c r="K96" s="348"/>
      <c r="L96" s="349"/>
      <c r="M96" s="350"/>
      <c r="N96" s="351"/>
      <c r="O96" s="348">
        <v>8</v>
      </c>
      <c r="P96" s="350">
        <v>0</v>
      </c>
      <c r="Q96" s="348">
        <v>98.25242718446601</v>
      </c>
      <c r="R96" s="349"/>
      <c r="S96" s="350"/>
      <c r="T96" s="351"/>
      <c r="U96" s="348">
        <v>2</v>
      </c>
      <c r="V96" s="350">
        <v>0</v>
      </c>
      <c r="W96" s="348">
        <v>99.66794958871029</v>
      </c>
      <c r="X96" s="349"/>
      <c r="Y96" s="350"/>
      <c r="Z96" s="351"/>
    </row>
    <row r="97" spans="1:26" ht="11.25">
      <c r="A97" s="1117" t="s">
        <v>78</v>
      </c>
      <c r="B97" s="420" t="s">
        <v>411</v>
      </c>
      <c r="C97" s="352">
        <v>7</v>
      </c>
      <c r="D97" s="345">
        <v>0</v>
      </c>
      <c r="E97" s="352">
        <v>17.811307120752762</v>
      </c>
      <c r="F97" s="353"/>
      <c r="G97" s="345"/>
      <c r="H97" s="354"/>
      <c r="I97" s="352"/>
      <c r="J97" s="345"/>
      <c r="K97" s="352"/>
      <c r="L97" s="353">
        <v>8</v>
      </c>
      <c r="M97" s="345">
        <v>1.52</v>
      </c>
      <c r="N97" s="381">
        <v>35.16402506450424</v>
      </c>
      <c r="O97" s="352"/>
      <c r="P97" s="345"/>
      <c r="Q97" s="352"/>
      <c r="R97" s="353">
        <v>12</v>
      </c>
      <c r="S97" s="345">
        <v>3.6</v>
      </c>
      <c r="T97" s="381">
        <v>59.24195495826553</v>
      </c>
      <c r="U97" s="352"/>
      <c r="V97" s="345"/>
      <c r="W97" s="352"/>
      <c r="X97" s="353"/>
      <c r="Y97" s="345"/>
      <c r="Z97" s="354"/>
    </row>
    <row r="98" spans="1:26" ht="11.25">
      <c r="A98" s="1118"/>
      <c r="B98" s="421" t="s">
        <v>735</v>
      </c>
      <c r="C98" s="231">
        <v>7</v>
      </c>
      <c r="D98" s="238">
        <v>0</v>
      </c>
      <c r="E98" s="231">
        <v>27.775334202547953</v>
      </c>
      <c r="F98" s="344"/>
      <c r="G98" s="238"/>
      <c r="H98" s="346"/>
      <c r="I98" s="231"/>
      <c r="J98" s="238"/>
      <c r="K98" s="231"/>
      <c r="L98" s="344">
        <v>8</v>
      </c>
      <c r="M98" s="238">
        <v>1.52</v>
      </c>
      <c r="N98" s="359">
        <v>19.418847524265882</v>
      </c>
      <c r="O98" s="231"/>
      <c r="P98" s="238"/>
      <c r="Q98" s="231"/>
      <c r="R98" s="344">
        <v>12</v>
      </c>
      <c r="S98" s="238">
        <v>3.6</v>
      </c>
      <c r="T98" s="359">
        <v>15.636866327191278</v>
      </c>
      <c r="U98" s="231"/>
      <c r="V98" s="238"/>
      <c r="W98" s="231"/>
      <c r="X98" s="344"/>
      <c r="Y98" s="238"/>
      <c r="Z98" s="346"/>
    </row>
    <row r="99" spans="1:26" ht="11.25">
      <c r="A99" s="1118"/>
      <c r="B99" s="421" t="s">
        <v>736</v>
      </c>
      <c r="C99" s="231">
        <v>14</v>
      </c>
      <c r="D99" s="238">
        <v>0</v>
      </c>
      <c r="E99" s="231">
        <v>6.033710865706341</v>
      </c>
      <c r="F99" s="344"/>
      <c r="G99" s="238"/>
      <c r="H99" s="346"/>
      <c r="I99" s="231"/>
      <c r="J99" s="238"/>
      <c r="K99" s="231"/>
      <c r="L99" s="344">
        <v>8</v>
      </c>
      <c r="M99" s="238">
        <v>1.52</v>
      </c>
      <c r="N99" s="359">
        <v>6.1064012777982555</v>
      </c>
      <c r="O99" s="231"/>
      <c r="P99" s="238"/>
      <c r="Q99" s="231"/>
      <c r="R99" s="344">
        <v>12</v>
      </c>
      <c r="S99" s="238">
        <v>9.6</v>
      </c>
      <c r="T99" s="359">
        <v>1.5241394998862583</v>
      </c>
      <c r="U99" s="231"/>
      <c r="V99" s="238"/>
      <c r="W99" s="231"/>
      <c r="X99" s="344"/>
      <c r="Y99" s="238"/>
      <c r="Z99" s="346"/>
    </row>
    <row r="100" spans="1:26" ht="11.25">
      <c r="A100" s="1118"/>
      <c r="B100" s="421" t="s">
        <v>412</v>
      </c>
      <c r="C100" s="231">
        <v>8.4</v>
      </c>
      <c r="D100" s="238">
        <v>0</v>
      </c>
      <c r="E100" s="231">
        <v>31.7056504186368</v>
      </c>
      <c r="F100" s="344"/>
      <c r="G100" s="238"/>
      <c r="H100" s="346"/>
      <c r="I100" s="231"/>
      <c r="J100" s="238"/>
      <c r="K100" s="231"/>
      <c r="L100" s="344">
        <v>8</v>
      </c>
      <c r="M100" s="238">
        <v>4</v>
      </c>
      <c r="N100" s="359">
        <v>18.491215136994718</v>
      </c>
      <c r="O100" s="231"/>
      <c r="P100" s="238"/>
      <c r="Q100" s="231"/>
      <c r="R100" s="344">
        <v>12</v>
      </c>
      <c r="S100" s="238">
        <v>3.6</v>
      </c>
      <c r="T100" s="359">
        <v>15.876598946576372</v>
      </c>
      <c r="U100" s="231"/>
      <c r="V100" s="238"/>
      <c r="W100" s="231"/>
      <c r="X100" s="344"/>
      <c r="Y100" s="238"/>
      <c r="Z100" s="346"/>
    </row>
    <row r="101" spans="1:26" ht="11.25">
      <c r="A101" s="1118"/>
      <c r="B101" s="421" t="s">
        <v>737</v>
      </c>
      <c r="C101" s="231">
        <v>14</v>
      </c>
      <c r="D101" s="238">
        <v>0</v>
      </c>
      <c r="E101" s="231">
        <v>4.692188064531331</v>
      </c>
      <c r="F101" s="344"/>
      <c r="G101" s="238"/>
      <c r="H101" s="346"/>
      <c r="I101" s="231"/>
      <c r="J101" s="238"/>
      <c r="K101" s="231"/>
      <c r="L101" s="344">
        <v>8</v>
      </c>
      <c r="M101" s="238">
        <v>1.76</v>
      </c>
      <c r="N101" s="359">
        <v>14.728467870745792</v>
      </c>
      <c r="O101" s="231"/>
      <c r="P101" s="238"/>
      <c r="Q101" s="231"/>
      <c r="R101" s="344"/>
      <c r="S101" s="238"/>
      <c r="T101" s="359"/>
      <c r="U101" s="231"/>
      <c r="V101" s="238"/>
      <c r="W101" s="231"/>
      <c r="X101" s="344"/>
      <c r="Y101" s="238"/>
      <c r="Z101" s="346"/>
    </row>
    <row r="102" spans="1:26" ht="12" thickBot="1">
      <c r="A102" s="1119"/>
      <c r="B102" s="422" t="s">
        <v>738</v>
      </c>
      <c r="C102" s="355">
        <v>7</v>
      </c>
      <c r="D102" s="357">
        <v>0</v>
      </c>
      <c r="E102" s="355">
        <v>3.659341177209821</v>
      </c>
      <c r="F102" s="356"/>
      <c r="G102" s="357"/>
      <c r="H102" s="358"/>
      <c r="I102" s="355"/>
      <c r="J102" s="357"/>
      <c r="K102" s="355"/>
      <c r="L102" s="356">
        <v>8</v>
      </c>
      <c r="M102" s="357">
        <v>1.76</v>
      </c>
      <c r="N102" s="360">
        <v>2.9149772699348815</v>
      </c>
      <c r="O102" s="355"/>
      <c r="P102" s="357"/>
      <c r="Q102" s="355"/>
      <c r="R102" s="356">
        <v>12</v>
      </c>
      <c r="S102" s="357">
        <v>9.6</v>
      </c>
      <c r="T102" s="360">
        <v>5.256618895130103</v>
      </c>
      <c r="U102" s="355"/>
      <c r="V102" s="357"/>
      <c r="W102" s="355"/>
      <c r="X102" s="356"/>
      <c r="Y102" s="357"/>
      <c r="Z102" s="358"/>
    </row>
    <row r="103" spans="1:26" ht="11.25">
      <c r="A103" s="1117" t="s">
        <v>269</v>
      </c>
      <c r="B103" s="420" t="s">
        <v>739</v>
      </c>
      <c r="C103" s="332">
        <v>14.43</v>
      </c>
      <c r="D103" s="238">
        <v>0</v>
      </c>
      <c r="E103" s="231">
        <v>7.047742074385058</v>
      </c>
      <c r="F103" s="353"/>
      <c r="G103" s="345"/>
      <c r="H103" s="354"/>
      <c r="I103" s="352"/>
      <c r="J103" s="345"/>
      <c r="K103" s="352"/>
      <c r="L103" s="353"/>
      <c r="M103" s="345"/>
      <c r="N103" s="354"/>
      <c r="O103" s="352"/>
      <c r="P103" s="345"/>
      <c r="Q103" s="352"/>
      <c r="R103" s="353"/>
      <c r="S103" s="345"/>
      <c r="T103" s="354"/>
      <c r="U103" s="352"/>
      <c r="V103" s="345"/>
      <c r="W103" s="352"/>
      <c r="X103" s="353"/>
      <c r="Y103" s="345"/>
      <c r="Z103" s="354"/>
    </row>
    <row r="104" spans="1:26" ht="11.25">
      <c r="A104" s="1118"/>
      <c r="B104" s="421" t="s">
        <v>740</v>
      </c>
      <c r="C104" s="231">
        <v>19</v>
      </c>
      <c r="D104" s="238">
        <v>0</v>
      </c>
      <c r="E104" s="231">
        <v>4.91845632165348</v>
      </c>
      <c r="F104" s="344"/>
      <c r="G104" s="238"/>
      <c r="H104" s="346"/>
      <c r="I104" s="231"/>
      <c r="J104" s="238"/>
      <c r="K104" s="231"/>
      <c r="L104" s="344"/>
      <c r="M104" s="238"/>
      <c r="N104" s="346"/>
      <c r="O104" s="231"/>
      <c r="P104" s="238"/>
      <c r="Q104" s="231"/>
      <c r="R104" s="344"/>
      <c r="S104" s="238"/>
      <c r="T104" s="346"/>
      <c r="U104" s="231"/>
      <c r="V104" s="238"/>
      <c r="W104" s="231"/>
      <c r="X104" s="344"/>
      <c r="Y104" s="238"/>
      <c r="Z104" s="346"/>
    </row>
    <row r="105" spans="1:26" ht="11.25">
      <c r="A105" s="1118"/>
      <c r="B105" s="421" t="s">
        <v>741</v>
      </c>
      <c r="C105" s="231">
        <v>2.8</v>
      </c>
      <c r="D105" s="238">
        <v>0</v>
      </c>
      <c r="E105" s="231">
        <v>8.051025351202972</v>
      </c>
      <c r="F105" s="344"/>
      <c r="G105" s="238"/>
      <c r="H105" s="346"/>
      <c r="I105" s="231"/>
      <c r="J105" s="238"/>
      <c r="K105" s="231"/>
      <c r="L105" s="344"/>
      <c r="M105" s="238"/>
      <c r="N105" s="346"/>
      <c r="O105" s="231"/>
      <c r="P105" s="238"/>
      <c r="Q105" s="231"/>
      <c r="R105" s="344"/>
      <c r="S105" s="238"/>
      <c r="T105" s="346"/>
      <c r="U105" s="231"/>
      <c r="V105" s="238"/>
      <c r="W105" s="231"/>
      <c r="X105" s="344"/>
      <c r="Y105" s="238"/>
      <c r="Z105" s="346"/>
    </row>
    <row r="106" spans="1:26" ht="11.25">
      <c r="A106" s="1118"/>
      <c r="B106" s="421" t="s">
        <v>652</v>
      </c>
      <c r="C106" s="231">
        <v>8.75</v>
      </c>
      <c r="D106" s="238">
        <v>0</v>
      </c>
      <c r="E106" s="231">
        <v>5.627859411163142</v>
      </c>
      <c r="F106" s="344"/>
      <c r="G106" s="238"/>
      <c r="H106" s="346"/>
      <c r="I106" s="231"/>
      <c r="J106" s="238"/>
      <c r="K106" s="231"/>
      <c r="L106" s="344"/>
      <c r="M106" s="238"/>
      <c r="N106" s="346"/>
      <c r="O106" s="231"/>
      <c r="P106" s="238"/>
      <c r="Q106" s="231"/>
      <c r="R106" s="344"/>
      <c r="S106" s="238"/>
      <c r="T106" s="346"/>
      <c r="U106" s="231"/>
      <c r="V106" s="238"/>
      <c r="W106" s="231"/>
      <c r="X106" s="344"/>
      <c r="Y106" s="238"/>
      <c r="Z106" s="346"/>
    </row>
    <row r="107" spans="1:26" ht="11.25">
      <c r="A107" s="1118"/>
      <c r="B107" s="421" t="s">
        <v>742</v>
      </c>
      <c r="C107" s="231">
        <v>14</v>
      </c>
      <c r="D107" s="238">
        <v>0</v>
      </c>
      <c r="E107" s="231">
        <v>11.691694924376984</v>
      </c>
      <c r="F107" s="344"/>
      <c r="G107" s="238"/>
      <c r="H107" s="346"/>
      <c r="I107" s="231"/>
      <c r="J107" s="238"/>
      <c r="K107" s="231"/>
      <c r="L107" s="344"/>
      <c r="M107" s="238"/>
      <c r="N107" s="346"/>
      <c r="O107" s="231"/>
      <c r="P107" s="238"/>
      <c r="Q107" s="231"/>
      <c r="R107" s="344"/>
      <c r="S107" s="238"/>
      <c r="T107" s="346"/>
      <c r="U107" s="231"/>
      <c r="V107" s="238"/>
      <c r="W107" s="231"/>
      <c r="X107" s="344"/>
      <c r="Y107" s="238"/>
      <c r="Z107" s="346"/>
    </row>
    <row r="108" spans="1:26" ht="11.25">
      <c r="A108" s="1118"/>
      <c r="B108" s="421" t="s">
        <v>743</v>
      </c>
      <c r="C108" s="231">
        <v>14</v>
      </c>
      <c r="D108" s="238">
        <v>0</v>
      </c>
      <c r="E108" s="231">
        <v>4.427579525270467</v>
      </c>
      <c r="F108" s="344"/>
      <c r="G108" s="238"/>
      <c r="H108" s="346"/>
      <c r="I108" s="231"/>
      <c r="J108" s="238"/>
      <c r="K108" s="231"/>
      <c r="L108" s="344"/>
      <c r="M108" s="238"/>
      <c r="N108" s="346"/>
      <c r="O108" s="231"/>
      <c r="P108" s="238"/>
      <c r="Q108" s="231"/>
      <c r="R108" s="344"/>
      <c r="S108" s="238"/>
      <c r="T108" s="346"/>
      <c r="U108" s="231"/>
      <c r="V108" s="238"/>
      <c r="W108" s="231"/>
      <c r="X108" s="344"/>
      <c r="Y108" s="238"/>
      <c r="Z108" s="346"/>
    </row>
    <row r="109" spans="1:26" ht="12" thickBot="1">
      <c r="A109" s="1119"/>
      <c r="B109" s="422" t="s">
        <v>653</v>
      </c>
      <c r="C109" s="355">
        <v>4.2</v>
      </c>
      <c r="D109" s="357">
        <v>0</v>
      </c>
      <c r="E109" s="360">
        <v>18.4444803272512</v>
      </c>
      <c r="F109" s="356"/>
      <c r="G109" s="357"/>
      <c r="H109" s="358"/>
      <c r="I109" s="355"/>
      <c r="J109" s="357"/>
      <c r="K109" s="355"/>
      <c r="L109" s="356"/>
      <c r="M109" s="357"/>
      <c r="N109" s="358"/>
      <c r="O109" s="355"/>
      <c r="P109" s="357"/>
      <c r="Q109" s="355"/>
      <c r="R109" s="356"/>
      <c r="S109" s="357"/>
      <c r="T109" s="358"/>
      <c r="U109" s="355"/>
      <c r="V109" s="357"/>
      <c r="W109" s="355"/>
      <c r="X109" s="356"/>
      <c r="Y109" s="357"/>
      <c r="Z109" s="358"/>
    </row>
    <row r="110" spans="1:26" ht="11.25">
      <c r="A110" s="1118" t="s">
        <v>263</v>
      </c>
      <c r="B110" s="421" t="s">
        <v>744</v>
      </c>
      <c r="C110" s="231">
        <v>14.25</v>
      </c>
      <c r="D110" s="238">
        <v>0</v>
      </c>
      <c r="E110" s="384">
        <v>16.731372256234135</v>
      </c>
      <c r="F110" s="344"/>
      <c r="G110" s="238"/>
      <c r="H110" s="346"/>
      <c r="I110" s="231"/>
      <c r="J110" s="238"/>
      <c r="K110" s="231"/>
      <c r="L110" s="344"/>
      <c r="M110" s="238"/>
      <c r="N110" s="346"/>
      <c r="O110" s="231"/>
      <c r="P110" s="238"/>
      <c r="Q110" s="231"/>
      <c r="R110" s="344"/>
      <c r="S110" s="238"/>
      <c r="T110" s="346"/>
      <c r="U110" s="231"/>
      <c r="V110" s="238"/>
      <c r="W110" s="231"/>
      <c r="X110" s="344"/>
      <c r="Y110" s="238"/>
      <c r="Z110" s="346"/>
    </row>
    <row r="111" spans="1:26" ht="11.25">
      <c r="A111" s="1118"/>
      <c r="B111" s="421" t="s">
        <v>745</v>
      </c>
      <c r="C111" s="231">
        <v>14</v>
      </c>
      <c r="D111" s="238">
        <v>0</v>
      </c>
      <c r="E111" s="384">
        <v>8.781117344653257</v>
      </c>
      <c r="F111" s="344"/>
      <c r="G111" s="238"/>
      <c r="H111" s="346"/>
      <c r="I111" s="231"/>
      <c r="J111" s="238"/>
      <c r="K111" s="231"/>
      <c r="L111" s="344"/>
      <c r="M111" s="238"/>
      <c r="N111" s="346"/>
      <c r="O111" s="231"/>
      <c r="P111" s="238"/>
      <c r="Q111" s="231"/>
      <c r="R111" s="344"/>
      <c r="S111" s="238"/>
      <c r="T111" s="346"/>
      <c r="U111" s="231"/>
      <c r="V111" s="238"/>
      <c r="W111" s="231"/>
      <c r="X111" s="344"/>
      <c r="Y111" s="238"/>
      <c r="Z111" s="346"/>
    </row>
    <row r="112" spans="1:26" ht="11.25">
      <c r="A112" s="1118"/>
      <c r="B112" s="421" t="s">
        <v>657</v>
      </c>
      <c r="C112" s="231">
        <v>14.25</v>
      </c>
      <c r="D112" s="238">
        <v>0</v>
      </c>
      <c r="E112" s="384">
        <v>7.7113419654856115</v>
      </c>
      <c r="F112" s="344"/>
      <c r="G112" s="238"/>
      <c r="H112" s="346"/>
      <c r="I112" s="231"/>
      <c r="J112" s="238"/>
      <c r="K112" s="231"/>
      <c r="L112" s="344"/>
      <c r="M112" s="238"/>
      <c r="N112" s="346"/>
      <c r="O112" s="231"/>
      <c r="P112" s="238"/>
      <c r="Q112" s="231"/>
      <c r="R112" s="344"/>
      <c r="S112" s="238"/>
      <c r="T112" s="346"/>
      <c r="U112" s="231"/>
      <c r="V112" s="238"/>
      <c r="W112" s="231"/>
      <c r="X112" s="344"/>
      <c r="Y112" s="238"/>
      <c r="Z112" s="346"/>
    </row>
    <row r="113" spans="1:26" ht="11.25">
      <c r="A113" s="1118"/>
      <c r="B113" s="421" t="s">
        <v>658</v>
      </c>
      <c r="C113" s="231">
        <v>8.4</v>
      </c>
      <c r="D113" s="238">
        <v>0</v>
      </c>
      <c r="E113" s="384">
        <v>12.396808805648584</v>
      </c>
      <c r="F113" s="344"/>
      <c r="G113" s="238"/>
      <c r="H113" s="346"/>
      <c r="I113" s="231"/>
      <c r="J113" s="238"/>
      <c r="K113" s="231"/>
      <c r="L113" s="344"/>
      <c r="M113" s="238"/>
      <c r="N113" s="346"/>
      <c r="O113" s="231"/>
      <c r="P113" s="238"/>
      <c r="Q113" s="231"/>
      <c r="R113" s="344"/>
      <c r="S113" s="238"/>
      <c r="T113" s="346"/>
      <c r="U113" s="231"/>
      <c r="V113" s="238"/>
      <c r="W113" s="231"/>
      <c r="X113" s="344"/>
      <c r="Y113" s="238"/>
      <c r="Z113" s="346"/>
    </row>
    <row r="114" spans="1:26" ht="12" thickBot="1">
      <c r="A114" s="1118"/>
      <c r="B114" s="421" t="s">
        <v>746</v>
      </c>
      <c r="C114" s="231">
        <v>14</v>
      </c>
      <c r="D114" s="238">
        <v>0</v>
      </c>
      <c r="E114" s="384">
        <v>15.024851212696516</v>
      </c>
      <c r="F114" s="344"/>
      <c r="G114" s="238"/>
      <c r="H114" s="346"/>
      <c r="I114" s="231"/>
      <c r="J114" s="238"/>
      <c r="K114" s="231"/>
      <c r="L114" s="344"/>
      <c r="M114" s="238"/>
      <c r="N114" s="346"/>
      <c r="O114" s="231"/>
      <c r="P114" s="238"/>
      <c r="Q114" s="231"/>
      <c r="R114" s="344"/>
      <c r="S114" s="238"/>
      <c r="T114" s="346"/>
      <c r="U114" s="231"/>
      <c r="V114" s="238"/>
      <c r="W114" s="231"/>
      <c r="X114" s="344"/>
      <c r="Y114" s="238"/>
      <c r="Z114" s="346"/>
    </row>
    <row r="115" spans="1:26" ht="11.25">
      <c r="A115" s="1117" t="s">
        <v>293</v>
      </c>
      <c r="B115" s="420" t="s">
        <v>747</v>
      </c>
      <c r="C115" s="352">
        <v>10.5</v>
      </c>
      <c r="D115" s="345">
        <v>0</v>
      </c>
      <c r="E115" s="381">
        <v>61.85325195846237</v>
      </c>
      <c r="F115" s="353"/>
      <c r="G115" s="345"/>
      <c r="H115" s="354"/>
      <c r="I115" s="352"/>
      <c r="J115" s="345"/>
      <c r="K115" s="352"/>
      <c r="L115" s="353"/>
      <c r="M115" s="345"/>
      <c r="N115" s="354"/>
      <c r="O115" s="352"/>
      <c r="P115" s="345"/>
      <c r="Q115" s="352"/>
      <c r="R115" s="353"/>
      <c r="S115" s="345"/>
      <c r="T115" s="354"/>
      <c r="U115" s="352"/>
      <c r="V115" s="345"/>
      <c r="W115" s="352"/>
      <c r="X115" s="353"/>
      <c r="Y115" s="345"/>
      <c r="Z115" s="354"/>
    </row>
    <row r="116" spans="1:26" ht="12" thickBot="1">
      <c r="A116" s="1119"/>
      <c r="B116" s="422" t="s">
        <v>748</v>
      </c>
      <c r="C116" s="355">
        <v>3.5</v>
      </c>
      <c r="D116" s="357">
        <v>0</v>
      </c>
      <c r="E116" s="360">
        <v>32.17799234833303</v>
      </c>
      <c r="F116" s="356"/>
      <c r="G116" s="357"/>
      <c r="H116" s="358"/>
      <c r="I116" s="355"/>
      <c r="J116" s="357"/>
      <c r="K116" s="355"/>
      <c r="L116" s="356"/>
      <c r="M116" s="357"/>
      <c r="N116" s="358"/>
      <c r="O116" s="355"/>
      <c r="P116" s="357"/>
      <c r="Q116" s="355"/>
      <c r="R116" s="356"/>
      <c r="S116" s="357"/>
      <c r="T116" s="358"/>
      <c r="U116" s="355"/>
      <c r="V116" s="357"/>
      <c r="W116" s="355"/>
      <c r="X116" s="356"/>
      <c r="Y116" s="357"/>
      <c r="Z116" s="358"/>
    </row>
    <row r="117" spans="1:26" ht="11.25">
      <c r="A117" s="1117" t="s">
        <v>310</v>
      </c>
      <c r="B117" s="421" t="s">
        <v>749</v>
      </c>
      <c r="C117" s="231"/>
      <c r="D117" s="238"/>
      <c r="E117" s="231"/>
      <c r="F117" s="344"/>
      <c r="G117" s="238"/>
      <c r="H117" s="346"/>
      <c r="I117" s="231"/>
      <c r="J117" s="238"/>
      <c r="K117" s="231"/>
      <c r="L117" s="344">
        <v>8</v>
      </c>
      <c r="M117" s="238">
        <v>1.52</v>
      </c>
      <c r="N117" s="381">
        <v>46.1869704125573</v>
      </c>
      <c r="O117" s="231"/>
      <c r="P117" s="238"/>
      <c r="Q117" s="231"/>
      <c r="R117" s="344"/>
      <c r="S117" s="238"/>
      <c r="T117" s="346"/>
      <c r="U117" s="231"/>
      <c r="V117" s="238"/>
      <c r="W117" s="231"/>
      <c r="X117" s="344"/>
      <c r="Y117" s="238"/>
      <c r="Z117" s="346"/>
    </row>
    <row r="118" spans="1:26" ht="11.25">
      <c r="A118" s="1118"/>
      <c r="B118" s="421" t="s">
        <v>750</v>
      </c>
      <c r="C118" s="231"/>
      <c r="D118" s="238"/>
      <c r="E118" s="231"/>
      <c r="F118" s="344"/>
      <c r="G118" s="238"/>
      <c r="H118" s="346"/>
      <c r="I118" s="231"/>
      <c r="J118" s="238"/>
      <c r="K118" s="231"/>
      <c r="L118" s="344">
        <v>8</v>
      </c>
      <c r="M118" s="238">
        <v>1.76</v>
      </c>
      <c r="N118" s="359">
        <v>13.640783442144741</v>
      </c>
      <c r="O118" s="231"/>
      <c r="P118" s="238"/>
      <c r="Q118" s="231"/>
      <c r="R118" s="344"/>
      <c r="S118" s="238"/>
      <c r="T118" s="346"/>
      <c r="U118" s="231"/>
      <c r="V118" s="238"/>
      <c r="W118" s="231"/>
      <c r="X118" s="344"/>
      <c r="Y118" s="238"/>
      <c r="Z118" s="346"/>
    </row>
    <row r="119" spans="1:26" ht="12" thickBot="1">
      <c r="A119" s="1119"/>
      <c r="B119" s="422" t="s">
        <v>751</v>
      </c>
      <c r="C119" s="384">
        <v>14</v>
      </c>
      <c r="D119" s="238">
        <v>0</v>
      </c>
      <c r="E119" s="231">
        <v>12.921632358252078</v>
      </c>
      <c r="F119" s="344"/>
      <c r="G119" s="238"/>
      <c r="H119" s="346"/>
      <c r="I119" s="231"/>
      <c r="J119" s="238"/>
      <c r="K119" s="231"/>
      <c r="L119" s="344">
        <v>8</v>
      </c>
      <c r="M119" s="238">
        <v>1.76</v>
      </c>
      <c r="N119" s="360">
        <v>6.236977357966384</v>
      </c>
      <c r="O119" s="231"/>
      <c r="P119" s="238"/>
      <c r="Q119" s="231"/>
      <c r="R119" s="344"/>
      <c r="S119" s="238"/>
      <c r="T119" s="346"/>
      <c r="U119" s="231"/>
      <c r="V119" s="238"/>
      <c r="W119" s="231"/>
      <c r="X119" s="344"/>
      <c r="Y119" s="238"/>
      <c r="Z119" s="346"/>
    </row>
    <row r="120" spans="1:26" ht="11.25">
      <c r="A120" s="1117">
        <v>745</v>
      </c>
      <c r="B120" s="420" t="s">
        <v>664</v>
      </c>
      <c r="C120" s="352">
        <v>16.5</v>
      </c>
      <c r="D120" s="345">
        <v>0</v>
      </c>
      <c r="E120" s="352">
        <v>7.293727608149298</v>
      </c>
      <c r="F120" s="353"/>
      <c r="G120" s="345"/>
      <c r="H120" s="354"/>
      <c r="I120" s="352"/>
      <c r="J120" s="345"/>
      <c r="K120" s="352"/>
      <c r="L120" s="353"/>
      <c r="M120" s="345"/>
      <c r="N120" s="354"/>
      <c r="O120" s="352"/>
      <c r="P120" s="345"/>
      <c r="Q120" s="352"/>
      <c r="R120" s="353"/>
      <c r="S120" s="345"/>
      <c r="T120" s="354"/>
      <c r="U120" s="352"/>
      <c r="V120" s="345"/>
      <c r="W120" s="352"/>
      <c r="X120" s="353"/>
      <c r="Y120" s="345"/>
      <c r="Z120" s="354"/>
    </row>
    <row r="121" spans="1:26" ht="12" thickBot="1">
      <c r="A121" s="1119"/>
      <c r="B121" s="422" t="s">
        <v>752</v>
      </c>
      <c r="C121" s="355">
        <v>3.8</v>
      </c>
      <c r="D121" s="357">
        <v>0</v>
      </c>
      <c r="E121" s="355">
        <v>38.74659109138548</v>
      </c>
      <c r="F121" s="356"/>
      <c r="G121" s="357"/>
      <c r="H121" s="358"/>
      <c r="I121" s="355"/>
      <c r="J121" s="357"/>
      <c r="K121" s="355"/>
      <c r="L121" s="356"/>
      <c r="M121" s="357"/>
      <c r="N121" s="358"/>
      <c r="O121" s="355"/>
      <c r="P121" s="357"/>
      <c r="Q121" s="355"/>
      <c r="R121" s="356"/>
      <c r="S121" s="357"/>
      <c r="T121" s="358"/>
      <c r="U121" s="355"/>
      <c r="V121" s="357"/>
      <c r="W121" s="355"/>
      <c r="X121" s="356"/>
      <c r="Y121" s="357"/>
      <c r="Z121" s="358"/>
    </row>
    <row r="122" spans="1:26" ht="11.25">
      <c r="A122" s="1118" t="s">
        <v>265</v>
      </c>
      <c r="B122" s="421" t="s">
        <v>667</v>
      </c>
      <c r="C122" s="231">
        <v>16.38</v>
      </c>
      <c r="D122" s="238">
        <v>0</v>
      </c>
      <c r="E122" s="231">
        <v>13.540753724802803</v>
      </c>
      <c r="F122" s="344"/>
      <c r="G122" s="238"/>
      <c r="H122" s="346"/>
      <c r="I122" s="231"/>
      <c r="J122" s="238"/>
      <c r="K122" s="231"/>
      <c r="L122" s="344"/>
      <c r="M122" s="238"/>
      <c r="N122" s="346"/>
      <c r="O122" s="231"/>
      <c r="P122" s="238"/>
      <c r="Q122" s="231"/>
      <c r="R122" s="344"/>
      <c r="S122" s="238"/>
      <c r="T122" s="346"/>
      <c r="U122" s="231"/>
      <c r="V122" s="238"/>
      <c r="W122" s="231"/>
      <c r="X122" s="344"/>
      <c r="Y122" s="238"/>
      <c r="Z122" s="346"/>
    </row>
    <row r="123" spans="1:26" ht="11.25">
      <c r="A123" s="1118"/>
      <c r="B123" s="421" t="s">
        <v>669</v>
      </c>
      <c r="C123" s="231">
        <v>19</v>
      </c>
      <c r="D123" s="238">
        <v>0</v>
      </c>
      <c r="E123" s="231">
        <v>11.384551031790295</v>
      </c>
      <c r="F123" s="344"/>
      <c r="G123" s="238"/>
      <c r="H123" s="346"/>
      <c r="I123" s="231"/>
      <c r="J123" s="238"/>
      <c r="K123" s="231"/>
      <c r="L123" s="344"/>
      <c r="M123" s="238"/>
      <c r="N123" s="346"/>
      <c r="O123" s="231"/>
      <c r="P123" s="238"/>
      <c r="Q123" s="231"/>
      <c r="R123" s="344"/>
      <c r="S123" s="238"/>
      <c r="T123" s="346"/>
      <c r="U123" s="231"/>
      <c r="V123" s="238"/>
      <c r="W123" s="231"/>
      <c r="X123" s="344"/>
      <c r="Y123" s="238"/>
      <c r="Z123" s="346"/>
    </row>
    <row r="124" spans="1:26" ht="11.25">
      <c r="A124" s="1118"/>
      <c r="B124" s="421" t="s">
        <v>753</v>
      </c>
      <c r="C124" s="231">
        <v>19</v>
      </c>
      <c r="D124" s="238">
        <v>0</v>
      </c>
      <c r="E124" s="231">
        <v>9.167596207473508</v>
      </c>
      <c r="F124" s="344"/>
      <c r="G124" s="238"/>
      <c r="H124" s="346"/>
      <c r="I124" s="231"/>
      <c r="J124" s="238"/>
      <c r="K124" s="231"/>
      <c r="L124" s="344"/>
      <c r="M124" s="238"/>
      <c r="N124" s="346"/>
      <c r="O124" s="231"/>
      <c r="P124" s="238"/>
      <c r="Q124" s="231"/>
      <c r="R124" s="344"/>
      <c r="S124" s="238"/>
      <c r="T124" s="346"/>
      <c r="U124" s="231"/>
      <c r="V124" s="238"/>
      <c r="W124" s="231"/>
      <c r="X124" s="344"/>
      <c r="Y124" s="238"/>
      <c r="Z124" s="346"/>
    </row>
    <row r="125" spans="1:26" ht="11.25">
      <c r="A125" s="1118"/>
      <c r="B125" s="421" t="s">
        <v>670</v>
      </c>
      <c r="C125" s="231">
        <v>15.83</v>
      </c>
      <c r="D125" s="238">
        <v>0</v>
      </c>
      <c r="E125" s="231">
        <v>11.979125169309219</v>
      </c>
      <c r="F125" s="344"/>
      <c r="G125" s="238"/>
      <c r="H125" s="346"/>
      <c r="I125" s="231"/>
      <c r="J125" s="238"/>
      <c r="K125" s="231"/>
      <c r="L125" s="344"/>
      <c r="M125" s="238"/>
      <c r="N125" s="346"/>
      <c r="O125" s="231"/>
      <c r="P125" s="238"/>
      <c r="Q125" s="231"/>
      <c r="R125" s="344"/>
      <c r="S125" s="238"/>
      <c r="T125" s="346"/>
      <c r="U125" s="231"/>
      <c r="V125" s="238"/>
      <c r="W125" s="231"/>
      <c r="X125" s="344"/>
      <c r="Y125" s="238"/>
      <c r="Z125" s="346"/>
    </row>
    <row r="126" spans="1:26" ht="11.25">
      <c r="A126" s="1118"/>
      <c r="B126" s="421" t="s">
        <v>671</v>
      </c>
      <c r="C126" s="231">
        <v>19</v>
      </c>
      <c r="D126" s="238">
        <v>0</v>
      </c>
      <c r="E126" s="231">
        <v>5.25057764321568</v>
      </c>
      <c r="F126" s="344"/>
      <c r="G126" s="238"/>
      <c r="H126" s="346"/>
      <c r="I126" s="231"/>
      <c r="J126" s="238"/>
      <c r="K126" s="231"/>
      <c r="L126" s="344"/>
      <c r="M126" s="238"/>
      <c r="N126" s="346"/>
      <c r="O126" s="231"/>
      <c r="P126" s="238"/>
      <c r="Q126" s="231"/>
      <c r="R126" s="344"/>
      <c r="S126" s="238"/>
      <c r="T126" s="346"/>
      <c r="U126" s="231"/>
      <c r="V126" s="238"/>
      <c r="W126" s="231"/>
      <c r="X126" s="344"/>
      <c r="Y126" s="238"/>
      <c r="Z126" s="346"/>
    </row>
    <row r="127" spans="1:26" ht="12" thickBot="1">
      <c r="A127" s="1118"/>
      <c r="B127" s="421" t="s">
        <v>672</v>
      </c>
      <c r="C127" s="231">
        <v>14</v>
      </c>
      <c r="D127" s="238">
        <v>0</v>
      </c>
      <c r="E127" s="231">
        <v>7.963508883754282</v>
      </c>
      <c r="F127" s="344"/>
      <c r="G127" s="238"/>
      <c r="H127" s="346"/>
      <c r="I127" s="231"/>
      <c r="J127" s="238"/>
      <c r="K127" s="231"/>
      <c r="L127" s="344"/>
      <c r="M127" s="238"/>
      <c r="N127" s="346"/>
      <c r="O127" s="231"/>
      <c r="P127" s="238"/>
      <c r="Q127" s="231"/>
      <c r="R127" s="344"/>
      <c r="S127" s="238"/>
      <c r="T127" s="346"/>
      <c r="U127" s="231"/>
      <c r="V127" s="238"/>
      <c r="W127" s="231"/>
      <c r="X127" s="344"/>
      <c r="Y127" s="238"/>
      <c r="Z127" s="346"/>
    </row>
    <row r="128" spans="1:26" ht="11.25">
      <c r="A128" s="1117" t="s">
        <v>301</v>
      </c>
      <c r="B128" s="420" t="s">
        <v>754</v>
      </c>
      <c r="C128" s="352">
        <v>7.67</v>
      </c>
      <c r="D128" s="345">
        <v>0</v>
      </c>
      <c r="E128" s="352">
        <v>1.574686459982894</v>
      </c>
      <c r="F128" s="353"/>
      <c r="G128" s="345"/>
      <c r="H128" s="354"/>
      <c r="I128" s="352"/>
      <c r="J128" s="345"/>
      <c r="K128" s="352"/>
      <c r="L128" s="353"/>
      <c r="M128" s="345"/>
      <c r="N128" s="354"/>
      <c r="O128" s="352"/>
      <c r="P128" s="345"/>
      <c r="Q128" s="352"/>
      <c r="R128" s="353"/>
      <c r="S128" s="345"/>
      <c r="T128" s="354"/>
      <c r="U128" s="352"/>
      <c r="V128" s="345"/>
      <c r="W128" s="352"/>
      <c r="X128" s="353"/>
      <c r="Y128" s="345"/>
      <c r="Z128" s="354"/>
    </row>
    <row r="129" spans="1:26" ht="11.25">
      <c r="A129" s="1118"/>
      <c r="B129" s="421" t="s">
        <v>755</v>
      </c>
      <c r="C129" s="231">
        <v>8.4</v>
      </c>
      <c r="D129" s="238">
        <v>0</v>
      </c>
      <c r="E129" s="231">
        <v>79.72511792153243</v>
      </c>
      <c r="F129" s="344"/>
      <c r="G129" s="238"/>
      <c r="H129" s="346"/>
      <c r="I129" s="231"/>
      <c r="J129" s="238"/>
      <c r="K129" s="231"/>
      <c r="L129" s="344"/>
      <c r="M129" s="238"/>
      <c r="N129" s="346"/>
      <c r="O129" s="231"/>
      <c r="P129" s="238"/>
      <c r="Q129" s="231"/>
      <c r="R129" s="344"/>
      <c r="S129" s="238"/>
      <c r="T129" s="346"/>
      <c r="U129" s="231"/>
      <c r="V129" s="238"/>
      <c r="W129" s="231"/>
      <c r="X129" s="344"/>
      <c r="Y129" s="238"/>
      <c r="Z129" s="346"/>
    </row>
    <row r="130" spans="1:26" ht="12" thickBot="1">
      <c r="A130" s="1119"/>
      <c r="B130" s="422" t="s">
        <v>756</v>
      </c>
      <c r="C130" s="355">
        <v>7.38</v>
      </c>
      <c r="D130" s="357">
        <v>0</v>
      </c>
      <c r="E130" s="355">
        <v>17.019655000127027</v>
      </c>
      <c r="F130" s="356"/>
      <c r="G130" s="357"/>
      <c r="H130" s="358"/>
      <c r="I130" s="355"/>
      <c r="J130" s="357"/>
      <c r="K130" s="355"/>
      <c r="L130" s="356"/>
      <c r="M130" s="357"/>
      <c r="N130" s="358"/>
      <c r="O130" s="355"/>
      <c r="P130" s="357"/>
      <c r="Q130" s="355"/>
      <c r="R130" s="356"/>
      <c r="S130" s="357"/>
      <c r="T130" s="358"/>
      <c r="U130" s="355"/>
      <c r="V130" s="357"/>
      <c r="W130" s="355"/>
      <c r="X130" s="356"/>
      <c r="Y130" s="357"/>
      <c r="Z130" s="358"/>
    </row>
    <row r="131" spans="1:26" ht="11.25">
      <c r="A131" s="1118" t="s">
        <v>305</v>
      </c>
      <c r="B131" s="421" t="s">
        <v>757</v>
      </c>
      <c r="C131" s="231">
        <v>24.88</v>
      </c>
      <c r="D131" s="238">
        <v>0</v>
      </c>
      <c r="E131" s="231">
        <v>1.985490120640853</v>
      </c>
      <c r="F131" s="344">
        <v>10</v>
      </c>
      <c r="G131" s="238">
        <v>3</v>
      </c>
      <c r="H131" s="346">
        <v>3.3567774936061383</v>
      </c>
      <c r="I131" s="231"/>
      <c r="J131" s="238"/>
      <c r="K131" s="231"/>
      <c r="L131" s="344"/>
      <c r="M131" s="238"/>
      <c r="N131" s="346"/>
      <c r="O131" s="231"/>
      <c r="P131" s="238"/>
      <c r="Q131" s="231"/>
      <c r="R131" s="344"/>
      <c r="S131" s="238"/>
      <c r="T131" s="346"/>
      <c r="U131" s="231"/>
      <c r="V131" s="238"/>
      <c r="W131" s="231"/>
      <c r="X131" s="344"/>
      <c r="Y131" s="238"/>
      <c r="Z131" s="346"/>
    </row>
    <row r="132" spans="1:26" ht="11.25">
      <c r="A132" s="1118"/>
      <c r="B132" s="421" t="s">
        <v>758</v>
      </c>
      <c r="C132" s="231">
        <v>9.47</v>
      </c>
      <c r="D132" s="238">
        <v>0</v>
      </c>
      <c r="E132" s="231">
        <v>0.5825936409354475</v>
      </c>
      <c r="F132" s="344">
        <v>10</v>
      </c>
      <c r="G132" s="238">
        <v>2.5</v>
      </c>
      <c r="H132" s="346">
        <v>39.04092071611253</v>
      </c>
      <c r="I132" s="231"/>
      <c r="J132" s="238"/>
      <c r="K132" s="231"/>
      <c r="L132" s="344"/>
      <c r="M132" s="238"/>
      <c r="N132" s="346"/>
      <c r="O132" s="231"/>
      <c r="P132" s="238"/>
      <c r="Q132" s="231"/>
      <c r="R132" s="344"/>
      <c r="S132" s="238"/>
      <c r="T132" s="346"/>
      <c r="U132" s="231"/>
      <c r="V132" s="238"/>
      <c r="W132" s="231"/>
      <c r="X132" s="344"/>
      <c r="Y132" s="238"/>
      <c r="Z132" s="346"/>
    </row>
    <row r="133" spans="1:26" ht="11.25">
      <c r="A133" s="1118"/>
      <c r="B133" s="421" t="s">
        <v>759</v>
      </c>
      <c r="C133" s="231"/>
      <c r="D133" s="238"/>
      <c r="E133" s="231"/>
      <c r="F133" s="344">
        <v>10</v>
      </c>
      <c r="G133" s="238">
        <v>0</v>
      </c>
      <c r="H133" s="346">
        <v>49.07715260017051</v>
      </c>
      <c r="I133" s="231"/>
      <c r="J133" s="238"/>
      <c r="K133" s="231"/>
      <c r="L133" s="344"/>
      <c r="M133" s="238"/>
      <c r="N133" s="346"/>
      <c r="O133" s="231"/>
      <c r="P133" s="238"/>
      <c r="Q133" s="231"/>
      <c r="R133" s="344"/>
      <c r="S133" s="238"/>
      <c r="T133" s="346"/>
      <c r="U133" s="231"/>
      <c r="V133" s="238"/>
      <c r="W133" s="231"/>
      <c r="X133" s="344"/>
      <c r="Y133" s="238"/>
      <c r="Z133" s="346"/>
    </row>
    <row r="134" spans="1:26" ht="11.25">
      <c r="A134" s="1118"/>
      <c r="B134" s="421" t="s">
        <v>760</v>
      </c>
      <c r="C134" s="231">
        <v>9.64</v>
      </c>
      <c r="D134" s="238">
        <v>0</v>
      </c>
      <c r="E134" s="231">
        <v>86.83164326215798</v>
      </c>
      <c r="F134" s="344">
        <v>10</v>
      </c>
      <c r="G134" s="238">
        <v>3</v>
      </c>
      <c r="H134" s="346">
        <v>2.0822676896845693</v>
      </c>
      <c r="I134" s="231"/>
      <c r="J134" s="238"/>
      <c r="K134" s="231"/>
      <c r="L134" s="344"/>
      <c r="M134" s="238"/>
      <c r="N134" s="346"/>
      <c r="O134" s="231"/>
      <c r="P134" s="238"/>
      <c r="Q134" s="231"/>
      <c r="R134" s="344"/>
      <c r="S134" s="238"/>
      <c r="T134" s="346"/>
      <c r="U134" s="231"/>
      <c r="V134" s="238"/>
      <c r="W134" s="231"/>
      <c r="X134" s="344"/>
      <c r="Y134" s="238"/>
      <c r="Z134" s="346"/>
    </row>
    <row r="135" spans="1:26" ht="12" thickBot="1">
      <c r="A135" s="1118"/>
      <c r="B135" s="421" t="s">
        <v>761</v>
      </c>
      <c r="C135" s="231">
        <v>14.75</v>
      </c>
      <c r="D135" s="238">
        <v>0</v>
      </c>
      <c r="E135" s="231">
        <v>2.8401439995603064</v>
      </c>
      <c r="F135" s="344">
        <v>10</v>
      </c>
      <c r="G135" s="238">
        <v>3</v>
      </c>
      <c r="H135" s="346">
        <v>0.6884057971014492</v>
      </c>
      <c r="I135" s="231"/>
      <c r="J135" s="238"/>
      <c r="K135" s="231"/>
      <c r="L135" s="344"/>
      <c r="M135" s="238"/>
      <c r="N135" s="346"/>
      <c r="O135" s="231"/>
      <c r="P135" s="238"/>
      <c r="Q135" s="231"/>
      <c r="R135" s="344"/>
      <c r="S135" s="238"/>
      <c r="T135" s="346"/>
      <c r="U135" s="231"/>
      <c r="V135" s="238"/>
      <c r="W135" s="231"/>
      <c r="X135" s="344"/>
      <c r="Y135" s="238"/>
      <c r="Z135" s="346"/>
    </row>
    <row r="136" spans="1:26" ht="11.25">
      <c r="A136" s="1117" t="s">
        <v>312</v>
      </c>
      <c r="B136" s="420" t="s">
        <v>762</v>
      </c>
      <c r="C136" s="352">
        <v>19</v>
      </c>
      <c r="D136" s="345">
        <v>0</v>
      </c>
      <c r="E136" s="352">
        <v>16.121830649019294</v>
      </c>
      <c r="F136" s="353"/>
      <c r="G136" s="345"/>
      <c r="H136" s="354"/>
      <c r="I136" s="352"/>
      <c r="J136" s="345"/>
      <c r="K136" s="352"/>
      <c r="L136" s="353"/>
      <c r="M136" s="345"/>
      <c r="N136" s="354"/>
      <c r="O136" s="352"/>
      <c r="P136" s="345"/>
      <c r="Q136" s="352"/>
      <c r="R136" s="353"/>
      <c r="S136" s="345"/>
      <c r="T136" s="354"/>
      <c r="U136" s="352"/>
      <c r="V136" s="345"/>
      <c r="W136" s="352"/>
      <c r="X136" s="353"/>
      <c r="Y136" s="345"/>
      <c r="Z136" s="354"/>
    </row>
    <row r="137" spans="1:26" ht="11.25">
      <c r="A137" s="1118"/>
      <c r="B137" s="421" t="s">
        <v>763</v>
      </c>
      <c r="C137" s="231">
        <v>19</v>
      </c>
      <c r="D137" s="238">
        <v>0</v>
      </c>
      <c r="E137" s="231">
        <v>38.35114016903205</v>
      </c>
      <c r="F137" s="344"/>
      <c r="G137" s="238"/>
      <c r="H137" s="346"/>
      <c r="I137" s="231"/>
      <c r="J137" s="238"/>
      <c r="K137" s="231"/>
      <c r="L137" s="344"/>
      <c r="M137" s="238"/>
      <c r="N137" s="346"/>
      <c r="O137" s="231"/>
      <c r="P137" s="238"/>
      <c r="Q137" s="231"/>
      <c r="R137" s="344"/>
      <c r="S137" s="238"/>
      <c r="T137" s="346"/>
      <c r="U137" s="231"/>
      <c r="V137" s="238"/>
      <c r="W137" s="231"/>
      <c r="X137" s="344"/>
      <c r="Y137" s="238"/>
      <c r="Z137" s="346"/>
    </row>
    <row r="138" spans="1:26" ht="12" thickBot="1">
      <c r="A138" s="1119"/>
      <c r="B138" s="422" t="s">
        <v>764</v>
      </c>
      <c r="C138" s="355">
        <v>19</v>
      </c>
      <c r="D138" s="357">
        <v>0</v>
      </c>
      <c r="E138" s="355">
        <v>8.129484930633073</v>
      </c>
      <c r="F138" s="356"/>
      <c r="G138" s="357"/>
      <c r="H138" s="358"/>
      <c r="I138" s="355"/>
      <c r="J138" s="357"/>
      <c r="K138" s="355"/>
      <c r="L138" s="356"/>
      <c r="M138" s="357"/>
      <c r="N138" s="358"/>
      <c r="O138" s="355"/>
      <c r="P138" s="357"/>
      <c r="Q138" s="355"/>
      <c r="R138" s="356"/>
      <c r="S138" s="357"/>
      <c r="T138" s="358"/>
      <c r="U138" s="355"/>
      <c r="V138" s="357"/>
      <c r="W138" s="355"/>
      <c r="X138" s="356"/>
      <c r="Y138" s="357"/>
      <c r="Z138" s="358"/>
    </row>
    <row r="139" spans="1:26" ht="12">
      <c r="A139" s="468"/>
      <c r="B139" s="22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</row>
    <row r="140" spans="1:26" ht="12">
      <c r="A140" s="468"/>
      <c r="B140" s="22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</row>
    <row r="141" spans="1:26" ht="12">
      <c r="A141" s="468"/>
      <c r="B141" s="22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</row>
    <row r="142" spans="1:26" ht="12">
      <c r="A142" s="468"/>
      <c r="B142" s="22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</row>
    <row r="143" spans="1:26" ht="12">
      <c r="A143" s="468"/>
      <c r="B143" s="22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</row>
    <row r="144" spans="1:26" ht="12">
      <c r="A144" s="468"/>
      <c r="B144" s="22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>
        <v>93</v>
      </c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</row>
    <row r="145" spans="1:26" ht="12">
      <c r="A145" s="468"/>
      <c r="B145" s="22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</row>
    <row r="146" spans="1:26" ht="12">
      <c r="A146" s="468"/>
      <c r="B146" s="22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</row>
    <row r="147" spans="1:26" ht="12" thickBot="1">
      <c r="A147" s="468"/>
      <c r="B147" s="22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</row>
    <row r="148" spans="1:26" ht="12" thickBot="1">
      <c r="A148" s="1161" t="s">
        <v>886</v>
      </c>
      <c r="B148" s="1162"/>
      <c r="C148" s="1162"/>
      <c r="D148" s="1162"/>
      <c r="E148" s="1162"/>
      <c r="F148" s="1162"/>
      <c r="G148" s="1162"/>
      <c r="H148" s="1162"/>
      <c r="I148" s="1162"/>
      <c r="J148" s="1162"/>
      <c r="K148" s="1162"/>
      <c r="L148" s="1162"/>
      <c r="M148" s="1162"/>
      <c r="N148" s="1162"/>
      <c r="O148" s="1162"/>
      <c r="P148" s="1162"/>
      <c r="Q148" s="1162"/>
      <c r="R148" s="1162"/>
      <c r="S148" s="1162"/>
      <c r="T148" s="1162"/>
      <c r="U148" s="1162"/>
      <c r="V148" s="1162"/>
      <c r="W148" s="1162"/>
      <c r="X148" s="1162"/>
      <c r="Y148" s="1162"/>
      <c r="Z148" s="1163"/>
    </row>
    <row r="149" spans="1:26" ht="12" thickBot="1">
      <c r="A149" s="1219" t="s">
        <v>40</v>
      </c>
      <c r="B149" s="1220"/>
      <c r="C149" s="1218" t="s">
        <v>373</v>
      </c>
      <c r="D149" s="1218"/>
      <c r="E149" s="1218"/>
      <c r="F149" s="1219" t="s">
        <v>518</v>
      </c>
      <c r="G149" s="1218"/>
      <c r="H149" s="1220"/>
      <c r="I149" s="1218" t="s">
        <v>375</v>
      </c>
      <c r="J149" s="1218"/>
      <c r="K149" s="1218"/>
      <c r="L149" s="1219" t="s">
        <v>21</v>
      </c>
      <c r="M149" s="1218"/>
      <c r="N149" s="1220"/>
      <c r="O149" s="1218" t="s">
        <v>578</v>
      </c>
      <c r="P149" s="1218"/>
      <c r="Q149" s="1218"/>
      <c r="R149" s="1219" t="s">
        <v>765</v>
      </c>
      <c r="S149" s="1218"/>
      <c r="T149" s="1220"/>
      <c r="U149" s="1218" t="s">
        <v>579</v>
      </c>
      <c r="V149" s="1218"/>
      <c r="W149" s="1218"/>
      <c r="X149" s="1219" t="s">
        <v>427</v>
      </c>
      <c r="Y149" s="1218"/>
      <c r="Z149" s="1220"/>
    </row>
    <row r="150" spans="1:26" ht="12">
      <c r="A150" s="1117" t="s">
        <v>47</v>
      </c>
      <c r="B150" s="1221" t="s">
        <v>378</v>
      </c>
      <c r="C150" s="471" t="s">
        <v>379</v>
      </c>
      <c r="D150" s="224" t="s">
        <v>380</v>
      </c>
      <c r="E150" s="338" t="s">
        <v>170</v>
      </c>
      <c r="F150" s="472" t="s">
        <v>379</v>
      </c>
      <c r="G150" s="224" t="s">
        <v>380</v>
      </c>
      <c r="H150" s="337" t="s">
        <v>170</v>
      </c>
      <c r="I150" s="471" t="s">
        <v>379</v>
      </c>
      <c r="J150" s="224" t="s">
        <v>380</v>
      </c>
      <c r="K150" s="338" t="s">
        <v>170</v>
      </c>
      <c r="L150" s="472" t="s">
        <v>379</v>
      </c>
      <c r="M150" s="224" t="s">
        <v>380</v>
      </c>
      <c r="N150" s="337" t="s">
        <v>170</v>
      </c>
      <c r="O150" s="471" t="s">
        <v>379</v>
      </c>
      <c r="P150" s="224" t="s">
        <v>380</v>
      </c>
      <c r="Q150" s="338" t="s">
        <v>170</v>
      </c>
      <c r="R150" s="472" t="s">
        <v>379</v>
      </c>
      <c r="S150" s="224" t="s">
        <v>380</v>
      </c>
      <c r="T150" s="337" t="s">
        <v>170</v>
      </c>
      <c r="U150" s="471" t="s">
        <v>379</v>
      </c>
      <c r="V150" s="224" t="s">
        <v>380</v>
      </c>
      <c r="W150" s="338" t="s">
        <v>170</v>
      </c>
      <c r="X150" s="472" t="s">
        <v>379</v>
      </c>
      <c r="Y150" s="224" t="s">
        <v>380</v>
      </c>
      <c r="Z150" s="337" t="s">
        <v>170</v>
      </c>
    </row>
    <row r="151" spans="1:26" ht="12" thickBot="1">
      <c r="A151" s="1119"/>
      <c r="B151" s="1222"/>
      <c r="C151" s="464" t="s">
        <v>49</v>
      </c>
      <c r="D151" s="465" t="s">
        <v>49</v>
      </c>
      <c r="E151" s="342" t="s">
        <v>49</v>
      </c>
      <c r="F151" s="466" t="s">
        <v>49</v>
      </c>
      <c r="G151" s="465" t="s">
        <v>49</v>
      </c>
      <c r="H151" s="341" t="s">
        <v>49</v>
      </c>
      <c r="I151" s="464" t="s">
        <v>49</v>
      </c>
      <c r="J151" s="465" t="s">
        <v>49</v>
      </c>
      <c r="K151" s="342" t="s">
        <v>49</v>
      </c>
      <c r="L151" s="466" t="s">
        <v>49</v>
      </c>
      <c r="M151" s="465" t="s">
        <v>49</v>
      </c>
      <c r="N151" s="341" t="s">
        <v>49</v>
      </c>
      <c r="O151" s="464" t="s">
        <v>49</v>
      </c>
      <c r="P151" s="465" t="s">
        <v>49</v>
      </c>
      <c r="Q151" s="342" t="s">
        <v>49</v>
      </c>
      <c r="R151" s="466" t="s">
        <v>49</v>
      </c>
      <c r="S151" s="465" t="s">
        <v>49</v>
      </c>
      <c r="T151" s="341" t="s">
        <v>49</v>
      </c>
      <c r="U151" s="464" t="s">
        <v>49</v>
      </c>
      <c r="V151" s="465" t="s">
        <v>49</v>
      </c>
      <c r="W151" s="342" t="s">
        <v>49</v>
      </c>
      <c r="X151" s="466" t="s">
        <v>49</v>
      </c>
      <c r="Y151" s="465" t="s">
        <v>49</v>
      </c>
      <c r="Z151" s="341" t="s">
        <v>49</v>
      </c>
    </row>
    <row r="152" spans="1:26" ht="11.25">
      <c r="A152" s="1117" t="s">
        <v>295</v>
      </c>
      <c r="B152" s="420" t="s">
        <v>766</v>
      </c>
      <c r="C152" s="352">
        <v>28.5</v>
      </c>
      <c r="D152" s="345">
        <v>0</v>
      </c>
      <c r="E152" s="352">
        <v>12.389644567529109</v>
      </c>
      <c r="F152" s="353"/>
      <c r="G152" s="345"/>
      <c r="H152" s="354"/>
      <c r="I152" s="352"/>
      <c r="J152" s="345"/>
      <c r="K152" s="352"/>
      <c r="L152" s="353"/>
      <c r="M152" s="345"/>
      <c r="N152" s="354"/>
      <c r="O152" s="352">
        <v>22.5</v>
      </c>
      <c r="P152" s="345">
        <v>0</v>
      </c>
      <c r="Q152" s="352">
        <v>12.667272688835803</v>
      </c>
      <c r="R152" s="353"/>
      <c r="S152" s="345"/>
      <c r="T152" s="354"/>
      <c r="U152" s="352"/>
      <c r="V152" s="345"/>
      <c r="W152" s="352"/>
      <c r="X152" s="353"/>
      <c r="Y152" s="345"/>
      <c r="Z152" s="354"/>
    </row>
    <row r="153" spans="1:26" ht="11.25">
      <c r="A153" s="1118"/>
      <c r="B153" s="421" t="s">
        <v>767</v>
      </c>
      <c r="C153" s="231">
        <v>28.5</v>
      </c>
      <c r="D153" s="238">
        <v>0</v>
      </c>
      <c r="E153" s="231">
        <v>24.337102376180056</v>
      </c>
      <c r="F153" s="344"/>
      <c r="G153" s="238"/>
      <c r="H153" s="346"/>
      <c r="I153" s="231"/>
      <c r="J153" s="238"/>
      <c r="K153" s="231"/>
      <c r="L153" s="344"/>
      <c r="M153" s="238"/>
      <c r="N153" s="346"/>
      <c r="O153" s="231">
        <v>22.5</v>
      </c>
      <c r="P153" s="238">
        <v>0</v>
      </c>
      <c r="Q153" s="231">
        <v>27.163182039194133</v>
      </c>
      <c r="R153" s="344"/>
      <c r="S153" s="238"/>
      <c r="T153" s="346"/>
      <c r="U153" s="231"/>
      <c r="V153" s="238"/>
      <c r="W153" s="231"/>
      <c r="X153" s="344"/>
      <c r="Y153" s="238"/>
      <c r="Z153" s="346"/>
    </row>
    <row r="154" spans="1:26" ht="11.25">
      <c r="A154" s="1118"/>
      <c r="B154" s="421" t="s">
        <v>768</v>
      </c>
      <c r="C154" s="231">
        <v>28.5</v>
      </c>
      <c r="D154" s="238">
        <v>0</v>
      </c>
      <c r="E154" s="231">
        <v>9.4190369815016</v>
      </c>
      <c r="F154" s="344"/>
      <c r="G154" s="238"/>
      <c r="H154" s="346"/>
      <c r="I154" s="231"/>
      <c r="J154" s="238"/>
      <c r="K154" s="231"/>
      <c r="L154" s="344"/>
      <c r="M154" s="238"/>
      <c r="N154" s="346"/>
      <c r="O154" s="231">
        <v>22.5</v>
      </c>
      <c r="P154" s="238">
        <v>0</v>
      </c>
      <c r="Q154" s="231">
        <v>14.83204025114686</v>
      </c>
      <c r="R154" s="344"/>
      <c r="S154" s="238"/>
      <c r="T154" s="346"/>
      <c r="U154" s="231"/>
      <c r="V154" s="238"/>
      <c r="W154" s="231"/>
      <c r="X154" s="344"/>
      <c r="Y154" s="238"/>
      <c r="Z154" s="346"/>
    </row>
    <row r="155" spans="1:26" ht="11.25">
      <c r="A155" s="1118"/>
      <c r="B155" s="421" t="s">
        <v>769</v>
      </c>
      <c r="C155" s="231">
        <v>28.5</v>
      </c>
      <c r="D155" s="238">
        <v>0</v>
      </c>
      <c r="E155" s="231">
        <v>31.265969980262255</v>
      </c>
      <c r="F155" s="344"/>
      <c r="G155" s="238"/>
      <c r="H155" s="346"/>
      <c r="I155" s="231"/>
      <c r="J155" s="238"/>
      <c r="K155" s="231"/>
      <c r="L155" s="344"/>
      <c r="M155" s="238"/>
      <c r="N155" s="346"/>
      <c r="O155" s="231">
        <v>14</v>
      </c>
      <c r="P155" s="238">
        <v>0</v>
      </c>
      <c r="Q155" s="231">
        <v>5.137094898843625</v>
      </c>
      <c r="R155" s="344"/>
      <c r="S155" s="238"/>
      <c r="T155" s="346"/>
      <c r="U155" s="231"/>
      <c r="V155" s="238"/>
      <c r="W155" s="231"/>
      <c r="X155" s="344"/>
      <c r="Y155" s="238"/>
      <c r="Z155" s="346"/>
    </row>
    <row r="156" spans="1:26" ht="12" thickBot="1">
      <c r="A156" s="1119"/>
      <c r="B156" s="422" t="s">
        <v>770</v>
      </c>
      <c r="C156" s="355">
        <v>28.5</v>
      </c>
      <c r="D156" s="357">
        <v>0</v>
      </c>
      <c r="E156" s="355">
        <v>9.206358921003106</v>
      </c>
      <c r="F156" s="356"/>
      <c r="G156" s="357"/>
      <c r="H156" s="358"/>
      <c r="I156" s="355"/>
      <c r="J156" s="357"/>
      <c r="K156" s="355"/>
      <c r="L156" s="356"/>
      <c r="M156" s="357"/>
      <c r="N156" s="358"/>
      <c r="O156" s="355">
        <v>19</v>
      </c>
      <c r="P156" s="357">
        <v>0</v>
      </c>
      <c r="Q156" s="355">
        <v>7.997378601780014</v>
      </c>
      <c r="R156" s="356"/>
      <c r="S156" s="357"/>
      <c r="T156" s="358"/>
      <c r="U156" s="355"/>
      <c r="V156" s="357"/>
      <c r="W156" s="355"/>
      <c r="X156" s="356"/>
      <c r="Y156" s="357"/>
      <c r="Z156" s="358"/>
    </row>
    <row r="157" spans="1:26" ht="11.25">
      <c r="A157" s="1118" t="s">
        <v>150</v>
      </c>
      <c r="B157" s="421" t="s">
        <v>480</v>
      </c>
      <c r="C157" s="231">
        <v>21</v>
      </c>
      <c r="D157" s="238">
        <v>0</v>
      </c>
      <c r="E157" s="231">
        <v>18.51080975522937</v>
      </c>
      <c r="F157" s="344"/>
      <c r="G157" s="238"/>
      <c r="H157" s="346"/>
      <c r="I157" s="231"/>
      <c r="J157" s="238"/>
      <c r="K157" s="231"/>
      <c r="L157" s="344"/>
      <c r="M157" s="238"/>
      <c r="N157" s="346"/>
      <c r="O157" s="231"/>
      <c r="P157" s="238"/>
      <c r="Q157" s="231"/>
      <c r="R157" s="344"/>
      <c r="S157" s="238"/>
      <c r="T157" s="346"/>
      <c r="U157" s="231"/>
      <c r="V157" s="238"/>
      <c r="W157" s="231"/>
      <c r="X157" s="344"/>
      <c r="Y157" s="238"/>
      <c r="Z157" s="346"/>
    </row>
    <row r="158" spans="1:26" ht="11.25">
      <c r="A158" s="1118"/>
      <c r="B158" s="421" t="s">
        <v>771</v>
      </c>
      <c r="C158" s="231">
        <v>28.5</v>
      </c>
      <c r="D158" s="238">
        <v>0</v>
      </c>
      <c r="E158" s="231">
        <v>4.506330615856944</v>
      </c>
      <c r="F158" s="344"/>
      <c r="G158" s="238"/>
      <c r="H158" s="346"/>
      <c r="I158" s="231"/>
      <c r="J158" s="238"/>
      <c r="K158" s="231"/>
      <c r="L158" s="344"/>
      <c r="M158" s="238"/>
      <c r="N158" s="346"/>
      <c r="O158" s="231"/>
      <c r="P158" s="238"/>
      <c r="Q158" s="231"/>
      <c r="R158" s="344"/>
      <c r="S158" s="238"/>
      <c r="T158" s="346"/>
      <c r="U158" s="231"/>
      <c r="V158" s="238"/>
      <c r="W158" s="231"/>
      <c r="X158" s="344"/>
      <c r="Y158" s="238"/>
      <c r="Z158" s="346"/>
    </row>
    <row r="159" spans="1:26" ht="11.25">
      <c r="A159" s="1118"/>
      <c r="B159" s="421" t="s">
        <v>772</v>
      </c>
      <c r="C159" s="231">
        <v>22.8</v>
      </c>
      <c r="D159" s="238">
        <v>0</v>
      </c>
      <c r="E159" s="231">
        <v>2.9895536186601146</v>
      </c>
      <c r="F159" s="344"/>
      <c r="G159" s="238"/>
      <c r="H159" s="346"/>
      <c r="I159" s="231"/>
      <c r="J159" s="238"/>
      <c r="K159" s="231"/>
      <c r="L159" s="344"/>
      <c r="M159" s="238"/>
      <c r="N159" s="346"/>
      <c r="O159" s="231"/>
      <c r="P159" s="238"/>
      <c r="Q159" s="231"/>
      <c r="R159" s="344"/>
      <c r="S159" s="238"/>
      <c r="T159" s="346"/>
      <c r="U159" s="231"/>
      <c r="V159" s="238"/>
      <c r="W159" s="231"/>
      <c r="X159" s="344"/>
      <c r="Y159" s="238"/>
      <c r="Z159" s="346"/>
    </row>
    <row r="160" spans="1:26" ht="11.25">
      <c r="A160" s="1118"/>
      <c r="B160" s="421" t="s">
        <v>773</v>
      </c>
      <c r="C160" s="231">
        <v>21</v>
      </c>
      <c r="D160" s="238">
        <v>0</v>
      </c>
      <c r="E160" s="231">
        <v>6.649494984451552</v>
      </c>
      <c r="F160" s="344"/>
      <c r="G160" s="238"/>
      <c r="H160" s="346"/>
      <c r="I160" s="231"/>
      <c r="J160" s="238"/>
      <c r="K160" s="231"/>
      <c r="L160" s="344"/>
      <c r="M160" s="238"/>
      <c r="N160" s="346"/>
      <c r="O160" s="231"/>
      <c r="P160" s="238"/>
      <c r="Q160" s="231"/>
      <c r="R160" s="344"/>
      <c r="S160" s="238"/>
      <c r="T160" s="346"/>
      <c r="U160" s="231"/>
      <c r="V160" s="238"/>
      <c r="W160" s="231"/>
      <c r="X160" s="344"/>
      <c r="Y160" s="238"/>
      <c r="Z160" s="346"/>
    </row>
    <row r="161" spans="1:26" ht="11.25">
      <c r="A161" s="1118"/>
      <c r="B161" s="421" t="s">
        <v>774</v>
      </c>
      <c r="C161" s="231">
        <v>21</v>
      </c>
      <c r="D161" s="238">
        <v>0</v>
      </c>
      <c r="E161" s="231">
        <v>5.564811564683024</v>
      </c>
      <c r="F161" s="344"/>
      <c r="G161" s="238"/>
      <c r="H161" s="346"/>
      <c r="I161" s="231"/>
      <c r="J161" s="238"/>
      <c r="K161" s="231"/>
      <c r="L161" s="344"/>
      <c r="M161" s="238"/>
      <c r="N161" s="346"/>
      <c r="O161" s="231"/>
      <c r="P161" s="238"/>
      <c r="Q161" s="231"/>
      <c r="R161" s="344"/>
      <c r="S161" s="238"/>
      <c r="T161" s="346"/>
      <c r="U161" s="231"/>
      <c r="V161" s="238"/>
      <c r="W161" s="231"/>
      <c r="X161" s="344"/>
      <c r="Y161" s="238"/>
      <c r="Z161" s="346"/>
    </row>
    <row r="162" spans="1:26" ht="11.25">
      <c r="A162" s="1118"/>
      <c r="B162" s="421" t="s">
        <v>775</v>
      </c>
      <c r="C162" s="231">
        <v>21</v>
      </c>
      <c r="D162" s="238">
        <v>0</v>
      </c>
      <c r="E162" s="231">
        <v>5.673082152162198</v>
      </c>
      <c r="F162" s="344"/>
      <c r="G162" s="238"/>
      <c r="H162" s="346"/>
      <c r="I162" s="231"/>
      <c r="J162" s="238"/>
      <c r="K162" s="231"/>
      <c r="L162" s="344"/>
      <c r="M162" s="238"/>
      <c r="N162" s="346"/>
      <c r="O162" s="231"/>
      <c r="P162" s="238"/>
      <c r="Q162" s="231"/>
      <c r="R162" s="344"/>
      <c r="S162" s="238"/>
      <c r="T162" s="346"/>
      <c r="U162" s="231"/>
      <c r="V162" s="238"/>
      <c r="W162" s="231"/>
      <c r="X162" s="344"/>
      <c r="Y162" s="238"/>
      <c r="Z162" s="346"/>
    </row>
    <row r="163" spans="1:26" ht="11.25">
      <c r="A163" s="1118"/>
      <c r="B163" s="421" t="s">
        <v>675</v>
      </c>
      <c r="C163" s="231">
        <v>19</v>
      </c>
      <c r="D163" s="238">
        <v>0</v>
      </c>
      <c r="E163" s="231">
        <v>3.428074217262979</v>
      </c>
      <c r="F163" s="344"/>
      <c r="G163" s="238"/>
      <c r="H163" s="346"/>
      <c r="I163" s="231"/>
      <c r="J163" s="238"/>
      <c r="K163" s="231"/>
      <c r="L163" s="344"/>
      <c r="M163" s="238"/>
      <c r="N163" s="346"/>
      <c r="O163" s="231"/>
      <c r="P163" s="238"/>
      <c r="Q163" s="231"/>
      <c r="R163" s="344"/>
      <c r="S163" s="238"/>
      <c r="T163" s="346"/>
      <c r="U163" s="231"/>
      <c r="V163" s="238"/>
      <c r="W163" s="231"/>
      <c r="X163" s="344"/>
      <c r="Y163" s="238"/>
      <c r="Z163" s="346"/>
    </row>
    <row r="164" spans="1:26" ht="11.25">
      <c r="A164" s="1118"/>
      <c r="B164" s="421" t="s">
        <v>676</v>
      </c>
      <c r="C164" s="231">
        <v>21</v>
      </c>
      <c r="D164" s="238">
        <v>0</v>
      </c>
      <c r="E164" s="231">
        <v>8.027349447028985</v>
      </c>
      <c r="F164" s="344"/>
      <c r="G164" s="238"/>
      <c r="H164" s="346"/>
      <c r="I164" s="231"/>
      <c r="J164" s="238"/>
      <c r="K164" s="231"/>
      <c r="L164" s="344"/>
      <c r="M164" s="238"/>
      <c r="N164" s="346"/>
      <c r="O164" s="231"/>
      <c r="P164" s="238"/>
      <c r="Q164" s="231"/>
      <c r="R164" s="344"/>
      <c r="S164" s="238"/>
      <c r="T164" s="346"/>
      <c r="U164" s="231"/>
      <c r="V164" s="238"/>
      <c r="W164" s="231"/>
      <c r="X164" s="344"/>
      <c r="Y164" s="238"/>
      <c r="Z164" s="346"/>
    </row>
    <row r="165" spans="1:26" ht="11.25">
      <c r="A165" s="1118"/>
      <c r="B165" s="421" t="s">
        <v>776</v>
      </c>
      <c r="C165" s="231">
        <v>5</v>
      </c>
      <c r="D165" s="238">
        <v>0</v>
      </c>
      <c r="E165" s="231">
        <v>12.241003406321223</v>
      </c>
      <c r="F165" s="344"/>
      <c r="G165" s="238"/>
      <c r="H165" s="346"/>
      <c r="I165" s="231"/>
      <c r="J165" s="238"/>
      <c r="K165" s="231"/>
      <c r="L165" s="344"/>
      <c r="M165" s="238"/>
      <c r="N165" s="346"/>
      <c r="O165" s="231"/>
      <c r="P165" s="238"/>
      <c r="Q165" s="231"/>
      <c r="R165" s="344"/>
      <c r="S165" s="238"/>
      <c r="T165" s="346"/>
      <c r="U165" s="231"/>
      <c r="V165" s="238"/>
      <c r="W165" s="231"/>
      <c r="X165" s="344"/>
      <c r="Y165" s="238"/>
      <c r="Z165" s="346"/>
    </row>
    <row r="166" spans="1:26" ht="11.25">
      <c r="A166" s="1118"/>
      <c r="B166" s="421" t="s">
        <v>777</v>
      </c>
      <c r="C166" s="231">
        <v>21</v>
      </c>
      <c r="D166" s="238">
        <v>0</v>
      </c>
      <c r="E166" s="231">
        <v>3.329691354667748</v>
      </c>
      <c r="F166" s="344"/>
      <c r="G166" s="238"/>
      <c r="H166" s="346"/>
      <c r="I166" s="231"/>
      <c r="J166" s="238"/>
      <c r="K166" s="231"/>
      <c r="L166" s="344"/>
      <c r="M166" s="238"/>
      <c r="N166" s="346"/>
      <c r="O166" s="231"/>
      <c r="P166" s="238"/>
      <c r="Q166" s="231"/>
      <c r="R166" s="344"/>
      <c r="S166" s="238"/>
      <c r="T166" s="346"/>
      <c r="U166" s="231"/>
      <c r="V166" s="238"/>
      <c r="W166" s="231"/>
      <c r="X166" s="344"/>
      <c r="Y166" s="238"/>
      <c r="Z166" s="346"/>
    </row>
    <row r="167" spans="1:26" ht="11.25">
      <c r="A167" s="1118"/>
      <c r="B167" s="421" t="s">
        <v>778</v>
      </c>
      <c r="C167" s="231">
        <v>21</v>
      </c>
      <c r="D167" s="238">
        <v>0</v>
      </c>
      <c r="E167" s="231">
        <v>3.6386827572909612</v>
      </c>
      <c r="F167" s="344"/>
      <c r="G167" s="238"/>
      <c r="H167" s="346"/>
      <c r="I167" s="231"/>
      <c r="J167" s="238"/>
      <c r="K167" s="231"/>
      <c r="L167" s="344"/>
      <c r="M167" s="238"/>
      <c r="N167" s="346"/>
      <c r="O167" s="231"/>
      <c r="P167" s="238"/>
      <c r="Q167" s="231"/>
      <c r="R167" s="344"/>
      <c r="S167" s="238"/>
      <c r="T167" s="346"/>
      <c r="U167" s="231"/>
      <c r="V167" s="238"/>
      <c r="W167" s="231"/>
      <c r="X167" s="344"/>
      <c r="Y167" s="238"/>
      <c r="Z167" s="346"/>
    </row>
    <row r="168" spans="1:26" ht="12" thickBot="1">
      <c r="A168" s="1119"/>
      <c r="B168" s="422" t="s">
        <v>779</v>
      </c>
      <c r="C168" s="355">
        <v>13</v>
      </c>
      <c r="D168" s="357">
        <v>0</v>
      </c>
      <c r="E168" s="355">
        <v>4.167181652337705</v>
      </c>
      <c r="F168" s="356"/>
      <c r="G168" s="357"/>
      <c r="H168" s="358"/>
      <c r="I168" s="355"/>
      <c r="J168" s="357"/>
      <c r="K168" s="355"/>
      <c r="L168" s="356"/>
      <c r="M168" s="357"/>
      <c r="N168" s="358"/>
      <c r="O168" s="355"/>
      <c r="P168" s="357"/>
      <c r="Q168" s="355"/>
      <c r="R168" s="356"/>
      <c r="S168" s="357"/>
      <c r="T168" s="358"/>
      <c r="U168" s="355"/>
      <c r="V168" s="357"/>
      <c r="W168" s="355"/>
      <c r="X168" s="356"/>
      <c r="Y168" s="357"/>
      <c r="Z168" s="358"/>
    </row>
    <row r="169" spans="1:26" ht="11.25">
      <c r="A169" s="1118" t="s">
        <v>163</v>
      </c>
      <c r="B169" s="421" t="s">
        <v>678</v>
      </c>
      <c r="C169" s="231">
        <v>35.5</v>
      </c>
      <c r="D169" s="238">
        <v>0</v>
      </c>
      <c r="E169" s="231">
        <v>3.837661729812009</v>
      </c>
      <c r="F169" s="344"/>
      <c r="G169" s="238"/>
      <c r="H169" s="346"/>
      <c r="I169" s="231"/>
      <c r="J169" s="238"/>
      <c r="K169" s="231"/>
      <c r="L169" s="344"/>
      <c r="M169" s="238"/>
      <c r="N169" s="346"/>
      <c r="O169" s="231"/>
      <c r="P169" s="238"/>
      <c r="Q169" s="231"/>
      <c r="R169" s="344"/>
      <c r="S169" s="238"/>
      <c r="T169" s="346"/>
      <c r="U169" s="231">
        <v>23</v>
      </c>
      <c r="V169" s="238">
        <v>0</v>
      </c>
      <c r="W169" s="231">
        <v>20.862695162713973</v>
      </c>
      <c r="X169" s="344"/>
      <c r="Y169" s="238"/>
      <c r="Z169" s="346"/>
    </row>
    <row r="170" spans="1:26" ht="11.25">
      <c r="A170" s="1118"/>
      <c r="B170" s="421" t="s">
        <v>483</v>
      </c>
      <c r="C170" s="231">
        <v>35.5</v>
      </c>
      <c r="D170" s="238">
        <v>0</v>
      </c>
      <c r="E170" s="231">
        <v>20.061008616093414</v>
      </c>
      <c r="F170" s="344"/>
      <c r="G170" s="238"/>
      <c r="H170" s="346"/>
      <c r="I170" s="231"/>
      <c r="J170" s="238"/>
      <c r="K170" s="231"/>
      <c r="L170" s="344"/>
      <c r="M170" s="238"/>
      <c r="N170" s="346"/>
      <c r="O170" s="231"/>
      <c r="P170" s="238"/>
      <c r="Q170" s="231"/>
      <c r="R170" s="344"/>
      <c r="S170" s="238"/>
      <c r="T170" s="346"/>
      <c r="U170" s="231">
        <v>23</v>
      </c>
      <c r="V170" s="238">
        <v>0</v>
      </c>
      <c r="W170" s="231">
        <v>22.629469388936318</v>
      </c>
      <c r="X170" s="344"/>
      <c r="Y170" s="238"/>
      <c r="Z170" s="346"/>
    </row>
    <row r="171" spans="1:26" ht="11.25">
      <c r="A171" s="1118"/>
      <c r="B171" s="421" t="s">
        <v>484</v>
      </c>
      <c r="C171" s="231">
        <v>35.5</v>
      </c>
      <c r="D171" s="238">
        <v>0</v>
      </c>
      <c r="E171" s="231">
        <v>47.02588083987578</v>
      </c>
      <c r="F171" s="344"/>
      <c r="G171" s="238"/>
      <c r="H171" s="346"/>
      <c r="I171" s="231"/>
      <c r="J171" s="238"/>
      <c r="K171" s="231"/>
      <c r="L171" s="344"/>
      <c r="M171" s="238"/>
      <c r="N171" s="346"/>
      <c r="O171" s="231"/>
      <c r="P171" s="238"/>
      <c r="Q171" s="231"/>
      <c r="R171" s="344"/>
      <c r="S171" s="238"/>
      <c r="T171" s="346"/>
      <c r="U171" s="231">
        <v>23</v>
      </c>
      <c r="V171" s="238">
        <v>0</v>
      </c>
      <c r="W171" s="231">
        <v>41.576350402986584</v>
      </c>
      <c r="X171" s="344"/>
      <c r="Y171" s="238"/>
      <c r="Z171" s="346"/>
    </row>
    <row r="172" spans="1:26" ht="11.25">
      <c r="A172" s="1118"/>
      <c r="B172" s="421" t="s">
        <v>679</v>
      </c>
      <c r="C172" s="231">
        <v>35.5</v>
      </c>
      <c r="D172" s="238">
        <v>0</v>
      </c>
      <c r="E172" s="231">
        <v>25.783873212781284</v>
      </c>
      <c r="F172" s="344"/>
      <c r="G172" s="238"/>
      <c r="H172" s="346"/>
      <c r="I172" s="231"/>
      <c r="J172" s="238"/>
      <c r="K172" s="231"/>
      <c r="L172" s="344"/>
      <c r="M172" s="238"/>
      <c r="N172" s="346"/>
      <c r="O172" s="231"/>
      <c r="P172" s="238"/>
      <c r="Q172" s="231"/>
      <c r="R172" s="344"/>
      <c r="S172" s="238"/>
      <c r="T172" s="346"/>
      <c r="U172" s="231">
        <v>23</v>
      </c>
      <c r="V172" s="238">
        <v>0</v>
      </c>
      <c r="W172" s="231">
        <v>11.639583845808794</v>
      </c>
      <c r="X172" s="344"/>
      <c r="Y172" s="238"/>
      <c r="Z172" s="346"/>
    </row>
    <row r="173" spans="1:26" ht="12" thickBot="1">
      <c r="A173" s="1118"/>
      <c r="B173" s="421" t="s">
        <v>680</v>
      </c>
      <c r="C173" s="231">
        <v>35.5</v>
      </c>
      <c r="D173" s="238">
        <v>0</v>
      </c>
      <c r="E173" s="231">
        <v>3.005457808817963</v>
      </c>
      <c r="F173" s="344"/>
      <c r="G173" s="238"/>
      <c r="H173" s="346"/>
      <c r="I173" s="231"/>
      <c r="J173" s="238"/>
      <c r="K173" s="231"/>
      <c r="L173" s="344"/>
      <c r="M173" s="238"/>
      <c r="N173" s="346"/>
      <c r="O173" s="231"/>
      <c r="P173" s="238"/>
      <c r="Q173" s="231"/>
      <c r="R173" s="344"/>
      <c r="S173" s="238"/>
      <c r="T173" s="346"/>
      <c r="U173" s="231">
        <v>23</v>
      </c>
      <c r="V173" s="238">
        <v>0</v>
      </c>
      <c r="W173" s="231">
        <v>3.2021878481818575</v>
      </c>
      <c r="X173" s="344"/>
      <c r="Y173" s="238"/>
      <c r="Z173" s="346"/>
    </row>
    <row r="174" spans="1:26" ht="11.25">
      <c r="A174" s="1117" t="s">
        <v>110</v>
      </c>
      <c r="B174" s="420" t="s">
        <v>418</v>
      </c>
      <c r="C174" s="352">
        <v>27.2</v>
      </c>
      <c r="D174" s="345">
        <v>0</v>
      </c>
      <c r="E174" s="352">
        <v>11.224631239268929</v>
      </c>
      <c r="F174" s="353"/>
      <c r="G174" s="345"/>
      <c r="H174" s="354"/>
      <c r="I174" s="352"/>
      <c r="J174" s="345"/>
      <c r="K174" s="352"/>
      <c r="L174" s="353">
        <v>8</v>
      </c>
      <c r="M174" s="345">
        <v>0</v>
      </c>
      <c r="N174" s="354">
        <v>6.868737998690516</v>
      </c>
      <c r="O174" s="352"/>
      <c r="P174" s="345"/>
      <c r="Q174" s="352"/>
      <c r="R174" s="353"/>
      <c r="S174" s="345"/>
      <c r="T174" s="354"/>
      <c r="U174" s="352"/>
      <c r="V174" s="345"/>
      <c r="W174" s="352"/>
      <c r="X174" s="353"/>
      <c r="Y174" s="345"/>
      <c r="Z174" s="354"/>
    </row>
    <row r="175" spans="1:26" ht="11.25">
      <c r="A175" s="1118"/>
      <c r="B175" s="421" t="s">
        <v>681</v>
      </c>
      <c r="C175" s="231">
        <v>35.5</v>
      </c>
      <c r="D175" s="238">
        <v>0</v>
      </c>
      <c r="E175" s="231">
        <v>32.46425132469242</v>
      </c>
      <c r="F175" s="344"/>
      <c r="G175" s="238"/>
      <c r="H175" s="346"/>
      <c r="I175" s="231"/>
      <c r="J175" s="238"/>
      <c r="K175" s="231"/>
      <c r="L175" s="344">
        <v>8</v>
      </c>
      <c r="M175" s="238">
        <v>0</v>
      </c>
      <c r="N175" s="346">
        <v>3.107548239074338</v>
      </c>
      <c r="O175" s="231"/>
      <c r="P175" s="238"/>
      <c r="Q175" s="231"/>
      <c r="R175" s="344"/>
      <c r="S175" s="238"/>
      <c r="T175" s="346"/>
      <c r="U175" s="231"/>
      <c r="V175" s="238"/>
      <c r="W175" s="231"/>
      <c r="X175" s="344"/>
      <c r="Y175" s="238"/>
      <c r="Z175" s="346"/>
    </row>
    <row r="176" spans="1:26" ht="11.25">
      <c r="A176" s="1118"/>
      <c r="B176" s="421" t="s">
        <v>419</v>
      </c>
      <c r="C176" s="231">
        <v>27.2</v>
      </c>
      <c r="D176" s="238">
        <v>0</v>
      </c>
      <c r="E176" s="231">
        <v>42.18759529745744</v>
      </c>
      <c r="F176" s="344"/>
      <c r="G176" s="238"/>
      <c r="H176" s="346"/>
      <c r="I176" s="231"/>
      <c r="J176" s="238"/>
      <c r="K176" s="231"/>
      <c r="L176" s="344">
        <v>8</v>
      </c>
      <c r="M176" s="238">
        <v>0</v>
      </c>
      <c r="N176" s="346">
        <v>19.493152719930016</v>
      </c>
      <c r="O176" s="231"/>
      <c r="P176" s="238"/>
      <c r="Q176" s="231"/>
      <c r="R176" s="344"/>
      <c r="S176" s="238"/>
      <c r="T176" s="346"/>
      <c r="U176" s="231"/>
      <c r="V176" s="238"/>
      <c r="W176" s="231"/>
      <c r="X176" s="344"/>
      <c r="Y176" s="238"/>
      <c r="Z176" s="346"/>
    </row>
    <row r="177" spans="1:26" ht="11.25">
      <c r="A177" s="1118"/>
      <c r="B177" s="421" t="s">
        <v>420</v>
      </c>
      <c r="C177" s="231">
        <v>21.3</v>
      </c>
      <c r="D177" s="238">
        <v>0</v>
      </c>
      <c r="E177" s="231">
        <v>1.972761329885837</v>
      </c>
      <c r="F177" s="344"/>
      <c r="G177" s="238"/>
      <c r="H177" s="346"/>
      <c r="I177" s="231"/>
      <c r="J177" s="238"/>
      <c r="K177" s="231"/>
      <c r="L177" s="344">
        <v>8</v>
      </c>
      <c r="M177" s="238">
        <v>0</v>
      </c>
      <c r="N177" s="346">
        <v>18.591919714334445</v>
      </c>
      <c r="O177" s="231"/>
      <c r="P177" s="238"/>
      <c r="Q177" s="231"/>
      <c r="R177" s="344"/>
      <c r="S177" s="238"/>
      <c r="T177" s="346"/>
      <c r="U177" s="231"/>
      <c r="V177" s="238"/>
      <c r="W177" s="231"/>
      <c r="X177" s="344"/>
      <c r="Y177" s="238"/>
      <c r="Z177" s="346"/>
    </row>
    <row r="178" spans="1:26" ht="11.25">
      <c r="A178" s="1118"/>
      <c r="B178" s="421" t="s">
        <v>486</v>
      </c>
      <c r="C178" s="231">
        <v>35.5</v>
      </c>
      <c r="D178" s="238">
        <v>0</v>
      </c>
      <c r="E178" s="231">
        <v>2.0039957935124724</v>
      </c>
      <c r="F178" s="344"/>
      <c r="G178" s="238"/>
      <c r="H178" s="346"/>
      <c r="I178" s="231"/>
      <c r="J178" s="238"/>
      <c r="K178" s="231"/>
      <c r="L178" s="344">
        <v>8</v>
      </c>
      <c r="M178" s="238">
        <v>0</v>
      </c>
      <c r="N178" s="346">
        <v>10.759225533834751</v>
      </c>
      <c r="O178" s="231"/>
      <c r="P178" s="238"/>
      <c r="Q178" s="231"/>
      <c r="R178" s="344"/>
      <c r="S178" s="238"/>
      <c r="T178" s="346"/>
      <c r="U178" s="231"/>
      <c r="V178" s="238"/>
      <c r="W178" s="231"/>
      <c r="X178" s="344"/>
      <c r="Y178" s="238"/>
      <c r="Z178" s="346"/>
    </row>
    <row r="179" spans="1:26" ht="11.25">
      <c r="A179" s="1118"/>
      <c r="B179" s="421" t="s">
        <v>487</v>
      </c>
      <c r="C179" s="231">
        <v>14.2</v>
      </c>
      <c r="D179" s="238">
        <v>0</v>
      </c>
      <c r="E179" s="231">
        <v>6.5918579700555755</v>
      </c>
      <c r="F179" s="344"/>
      <c r="G179" s="238"/>
      <c r="H179" s="346"/>
      <c r="I179" s="231"/>
      <c r="J179" s="238"/>
      <c r="K179" s="231"/>
      <c r="L179" s="344">
        <v>8</v>
      </c>
      <c r="M179" s="238">
        <v>0</v>
      </c>
      <c r="N179" s="346">
        <v>40.88010519887098</v>
      </c>
      <c r="O179" s="231"/>
      <c r="P179" s="238"/>
      <c r="Q179" s="231"/>
      <c r="R179" s="344"/>
      <c r="S179" s="238"/>
      <c r="T179" s="346"/>
      <c r="U179" s="231"/>
      <c r="V179" s="238"/>
      <c r="W179" s="231"/>
      <c r="X179" s="344"/>
      <c r="Y179" s="238"/>
      <c r="Z179" s="346"/>
    </row>
    <row r="180" spans="1:26" ht="12" thickBot="1">
      <c r="A180" s="1119"/>
      <c r="B180" s="422" t="s">
        <v>488</v>
      </c>
      <c r="C180" s="355">
        <v>28.5</v>
      </c>
      <c r="D180" s="357">
        <v>0</v>
      </c>
      <c r="E180" s="355">
        <v>3.2764767525029153</v>
      </c>
      <c r="F180" s="356"/>
      <c r="G180" s="357"/>
      <c r="H180" s="358"/>
      <c r="I180" s="355"/>
      <c r="J180" s="357"/>
      <c r="K180" s="355"/>
      <c r="L180" s="356"/>
      <c r="M180" s="357"/>
      <c r="N180" s="358"/>
      <c r="O180" s="355"/>
      <c r="P180" s="357"/>
      <c r="Q180" s="355"/>
      <c r="R180" s="356"/>
      <c r="S180" s="357"/>
      <c r="T180" s="358"/>
      <c r="U180" s="355"/>
      <c r="V180" s="357"/>
      <c r="W180" s="355"/>
      <c r="X180" s="356"/>
      <c r="Y180" s="357"/>
      <c r="Z180" s="358"/>
    </row>
    <row r="181" spans="1:26" ht="12" thickBot="1">
      <c r="A181" s="20" t="s">
        <v>298</v>
      </c>
      <c r="B181" s="421" t="s">
        <v>780</v>
      </c>
      <c r="C181" s="231"/>
      <c r="D181" s="238"/>
      <c r="E181" s="231"/>
      <c r="F181" s="344"/>
      <c r="G181" s="238"/>
      <c r="H181" s="346"/>
      <c r="I181" s="231"/>
      <c r="J181" s="238"/>
      <c r="K181" s="231"/>
      <c r="L181" s="344">
        <v>8</v>
      </c>
      <c r="M181" s="238">
        <v>0</v>
      </c>
      <c r="N181" s="346">
        <v>100</v>
      </c>
      <c r="O181" s="231"/>
      <c r="P181" s="238"/>
      <c r="Q181" s="231"/>
      <c r="R181" s="344"/>
      <c r="S181" s="238"/>
      <c r="T181" s="346"/>
      <c r="U181" s="231"/>
      <c r="V181" s="238"/>
      <c r="W181" s="231"/>
      <c r="X181" s="344"/>
      <c r="Y181" s="238"/>
      <c r="Z181" s="346"/>
    </row>
    <row r="182" spans="1:26" ht="11.25">
      <c r="A182" s="1117" t="s">
        <v>148</v>
      </c>
      <c r="B182" s="420" t="s">
        <v>781</v>
      </c>
      <c r="C182" s="352">
        <v>10.65</v>
      </c>
      <c r="D182" s="345">
        <v>0</v>
      </c>
      <c r="E182" s="352">
        <v>7.142915012557725</v>
      </c>
      <c r="F182" s="353"/>
      <c r="G182" s="345"/>
      <c r="H182" s="354"/>
      <c r="I182" s="352"/>
      <c r="J182" s="345"/>
      <c r="K182" s="352"/>
      <c r="L182" s="353"/>
      <c r="M182" s="345"/>
      <c r="N182" s="354"/>
      <c r="O182" s="352"/>
      <c r="P182" s="345"/>
      <c r="Q182" s="352"/>
      <c r="R182" s="353"/>
      <c r="S182" s="345"/>
      <c r="T182" s="354"/>
      <c r="U182" s="352"/>
      <c r="V182" s="345"/>
      <c r="W182" s="352"/>
      <c r="X182" s="353"/>
      <c r="Y182" s="345"/>
      <c r="Z182" s="354"/>
    </row>
    <row r="183" spans="1:26" ht="11.25">
      <c r="A183" s="1118"/>
      <c r="B183" s="421" t="s">
        <v>682</v>
      </c>
      <c r="C183" s="231">
        <v>21</v>
      </c>
      <c r="D183" s="238">
        <v>0</v>
      </c>
      <c r="E183" s="231">
        <v>0.8590901725674471</v>
      </c>
      <c r="F183" s="344"/>
      <c r="G183" s="238"/>
      <c r="H183" s="346"/>
      <c r="I183" s="231"/>
      <c r="J183" s="238"/>
      <c r="K183" s="231"/>
      <c r="L183" s="344"/>
      <c r="M183" s="238"/>
      <c r="N183" s="346"/>
      <c r="O183" s="231"/>
      <c r="P183" s="238"/>
      <c r="Q183" s="231"/>
      <c r="R183" s="344"/>
      <c r="S183" s="238"/>
      <c r="T183" s="346"/>
      <c r="U183" s="231"/>
      <c r="V183" s="238"/>
      <c r="W183" s="231"/>
      <c r="X183" s="344"/>
      <c r="Y183" s="238"/>
      <c r="Z183" s="346"/>
    </row>
    <row r="184" spans="1:26" ht="11.25">
      <c r="A184" s="1118"/>
      <c r="B184" s="421" t="s">
        <v>489</v>
      </c>
      <c r="C184" s="231">
        <v>21</v>
      </c>
      <c r="D184" s="238">
        <v>0</v>
      </c>
      <c r="E184" s="231">
        <v>1.1738434740338655</v>
      </c>
      <c r="F184" s="344"/>
      <c r="G184" s="238"/>
      <c r="H184" s="346"/>
      <c r="I184" s="231"/>
      <c r="J184" s="238"/>
      <c r="K184" s="231"/>
      <c r="L184" s="344"/>
      <c r="M184" s="238"/>
      <c r="N184" s="346"/>
      <c r="O184" s="231"/>
      <c r="P184" s="238"/>
      <c r="Q184" s="231"/>
      <c r="R184" s="344"/>
      <c r="S184" s="238"/>
      <c r="T184" s="346"/>
      <c r="U184" s="231"/>
      <c r="V184" s="238"/>
      <c r="W184" s="231"/>
      <c r="X184" s="344"/>
      <c r="Y184" s="238"/>
      <c r="Z184" s="346"/>
    </row>
    <row r="185" spans="1:26" ht="11.25">
      <c r="A185" s="1118"/>
      <c r="B185" s="421" t="s">
        <v>490</v>
      </c>
      <c r="C185" s="231">
        <v>16.36</v>
      </c>
      <c r="D185" s="238">
        <v>0</v>
      </c>
      <c r="E185" s="231">
        <v>14.523414080855545</v>
      </c>
      <c r="F185" s="344"/>
      <c r="G185" s="238"/>
      <c r="H185" s="346"/>
      <c r="I185" s="231"/>
      <c r="J185" s="238"/>
      <c r="K185" s="231"/>
      <c r="L185" s="344"/>
      <c r="M185" s="238"/>
      <c r="N185" s="346"/>
      <c r="O185" s="231"/>
      <c r="P185" s="238"/>
      <c r="Q185" s="231"/>
      <c r="R185" s="344"/>
      <c r="S185" s="238"/>
      <c r="T185" s="346"/>
      <c r="U185" s="231"/>
      <c r="V185" s="238"/>
      <c r="W185" s="231"/>
      <c r="X185" s="344"/>
      <c r="Y185" s="238"/>
      <c r="Z185" s="346"/>
    </row>
    <row r="186" spans="1:26" ht="11.25">
      <c r="A186" s="1118"/>
      <c r="B186" s="421" t="s">
        <v>491</v>
      </c>
      <c r="C186" s="231">
        <v>21</v>
      </c>
      <c r="D186" s="238">
        <v>0</v>
      </c>
      <c r="E186" s="231">
        <v>6.705420076156527</v>
      </c>
      <c r="F186" s="344"/>
      <c r="G186" s="238"/>
      <c r="H186" s="346"/>
      <c r="I186" s="231"/>
      <c r="J186" s="238"/>
      <c r="K186" s="231"/>
      <c r="L186" s="344"/>
      <c r="M186" s="238"/>
      <c r="N186" s="346"/>
      <c r="O186" s="231"/>
      <c r="P186" s="238"/>
      <c r="Q186" s="231"/>
      <c r="R186" s="344"/>
      <c r="S186" s="238"/>
      <c r="T186" s="346"/>
      <c r="U186" s="231"/>
      <c r="V186" s="238"/>
      <c r="W186" s="231"/>
      <c r="X186" s="344"/>
      <c r="Y186" s="238"/>
      <c r="Z186" s="346"/>
    </row>
    <row r="187" spans="1:26" ht="11.25">
      <c r="A187" s="1118"/>
      <c r="B187" s="421" t="s">
        <v>683</v>
      </c>
      <c r="C187" s="231">
        <v>17.5</v>
      </c>
      <c r="D187" s="238">
        <v>0</v>
      </c>
      <c r="E187" s="231">
        <v>9.85204164303654</v>
      </c>
      <c r="F187" s="344"/>
      <c r="G187" s="238"/>
      <c r="H187" s="346"/>
      <c r="I187" s="231"/>
      <c r="J187" s="238"/>
      <c r="K187" s="231"/>
      <c r="L187" s="344"/>
      <c r="M187" s="238"/>
      <c r="N187" s="346"/>
      <c r="O187" s="231"/>
      <c r="P187" s="238"/>
      <c r="Q187" s="231"/>
      <c r="R187" s="344"/>
      <c r="S187" s="238"/>
      <c r="T187" s="346"/>
      <c r="U187" s="231"/>
      <c r="V187" s="238"/>
      <c r="W187" s="231"/>
      <c r="X187" s="344"/>
      <c r="Y187" s="238"/>
      <c r="Z187" s="346"/>
    </row>
    <row r="188" spans="1:26" ht="11.25">
      <c r="A188" s="1118"/>
      <c r="B188" s="421" t="s">
        <v>684</v>
      </c>
      <c r="C188" s="231">
        <v>17.5</v>
      </c>
      <c r="D188" s="238">
        <v>0</v>
      </c>
      <c r="E188" s="231">
        <v>7.37887871668152</v>
      </c>
      <c r="F188" s="344"/>
      <c r="G188" s="238"/>
      <c r="H188" s="346"/>
      <c r="I188" s="231"/>
      <c r="J188" s="238"/>
      <c r="K188" s="231"/>
      <c r="L188" s="344"/>
      <c r="M188" s="238"/>
      <c r="N188" s="346"/>
      <c r="O188" s="231"/>
      <c r="P188" s="238"/>
      <c r="Q188" s="231"/>
      <c r="R188" s="344"/>
      <c r="S188" s="238"/>
      <c r="T188" s="346"/>
      <c r="U188" s="231"/>
      <c r="V188" s="238"/>
      <c r="W188" s="231"/>
      <c r="X188" s="344"/>
      <c r="Y188" s="238"/>
      <c r="Z188" s="346"/>
    </row>
    <row r="189" spans="1:26" ht="11.25">
      <c r="A189" s="1118"/>
      <c r="B189" s="421" t="s">
        <v>492</v>
      </c>
      <c r="C189" s="231">
        <v>17.5</v>
      </c>
      <c r="D189" s="238">
        <v>0</v>
      </c>
      <c r="E189" s="231">
        <v>1.445657457668314</v>
      </c>
      <c r="F189" s="344"/>
      <c r="G189" s="238"/>
      <c r="H189" s="346"/>
      <c r="I189" s="231"/>
      <c r="J189" s="238"/>
      <c r="K189" s="231"/>
      <c r="L189" s="344"/>
      <c r="M189" s="238"/>
      <c r="N189" s="346"/>
      <c r="O189" s="231"/>
      <c r="P189" s="238"/>
      <c r="Q189" s="231"/>
      <c r="R189" s="344"/>
      <c r="S189" s="238"/>
      <c r="T189" s="346"/>
      <c r="U189" s="231"/>
      <c r="V189" s="238"/>
      <c r="W189" s="231"/>
      <c r="X189" s="344"/>
      <c r="Y189" s="238"/>
      <c r="Z189" s="346"/>
    </row>
    <row r="190" spans="1:26" ht="11.25">
      <c r="A190" s="1118"/>
      <c r="B190" s="421" t="s">
        <v>493</v>
      </c>
      <c r="C190" s="231">
        <v>17.5</v>
      </c>
      <c r="D190" s="238">
        <v>0</v>
      </c>
      <c r="E190" s="231">
        <v>6.029935996111156</v>
      </c>
      <c r="F190" s="344"/>
      <c r="G190" s="238"/>
      <c r="H190" s="346"/>
      <c r="I190" s="231"/>
      <c r="J190" s="238"/>
      <c r="K190" s="231"/>
      <c r="L190" s="344"/>
      <c r="M190" s="238"/>
      <c r="N190" s="346"/>
      <c r="O190" s="231"/>
      <c r="P190" s="238"/>
      <c r="Q190" s="231"/>
      <c r="R190" s="344"/>
      <c r="S190" s="238"/>
      <c r="T190" s="346"/>
      <c r="U190" s="231"/>
      <c r="V190" s="238"/>
      <c r="W190" s="231"/>
      <c r="X190" s="344"/>
      <c r="Y190" s="238"/>
      <c r="Z190" s="346"/>
    </row>
    <row r="191" spans="1:26" ht="11.25">
      <c r="A191" s="1118"/>
      <c r="B191" s="421" t="s">
        <v>685</v>
      </c>
      <c r="C191" s="231">
        <v>21</v>
      </c>
      <c r="D191" s="238">
        <v>0</v>
      </c>
      <c r="E191" s="231">
        <v>1.4047435793567205</v>
      </c>
      <c r="F191" s="344"/>
      <c r="G191" s="238"/>
      <c r="H191" s="346"/>
      <c r="I191" s="231"/>
      <c r="J191" s="238"/>
      <c r="K191" s="231"/>
      <c r="L191" s="344"/>
      <c r="M191" s="238"/>
      <c r="N191" s="346"/>
      <c r="O191" s="231"/>
      <c r="P191" s="238"/>
      <c r="Q191" s="231"/>
      <c r="R191" s="344"/>
      <c r="S191" s="238"/>
      <c r="T191" s="346"/>
      <c r="U191" s="231"/>
      <c r="V191" s="238"/>
      <c r="W191" s="231"/>
      <c r="X191" s="344"/>
      <c r="Y191" s="238"/>
      <c r="Z191" s="346"/>
    </row>
    <row r="192" spans="1:26" ht="11.25">
      <c r="A192" s="1118"/>
      <c r="B192" s="421" t="s">
        <v>494</v>
      </c>
      <c r="C192" s="231">
        <v>21</v>
      </c>
      <c r="D192" s="238">
        <v>0</v>
      </c>
      <c r="E192" s="231">
        <v>1.6461759701855303</v>
      </c>
      <c r="F192" s="344"/>
      <c r="G192" s="238"/>
      <c r="H192" s="346"/>
      <c r="I192" s="231"/>
      <c r="J192" s="238"/>
      <c r="K192" s="231"/>
      <c r="L192" s="344"/>
      <c r="M192" s="238"/>
      <c r="N192" s="346"/>
      <c r="O192" s="231"/>
      <c r="P192" s="238"/>
      <c r="Q192" s="231"/>
      <c r="R192" s="344"/>
      <c r="S192" s="238"/>
      <c r="T192" s="346"/>
      <c r="U192" s="231"/>
      <c r="V192" s="238"/>
      <c r="W192" s="231"/>
      <c r="X192" s="344"/>
      <c r="Y192" s="238"/>
      <c r="Z192" s="346"/>
    </row>
    <row r="193" spans="1:26" ht="11.25">
      <c r="A193" s="1118"/>
      <c r="B193" s="421" t="s">
        <v>495</v>
      </c>
      <c r="C193" s="231">
        <v>21</v>
      </c>
      <c r="D193" s="238">
        <v>0</v>
      </c>
      <c r="E193" s="231">
        <v>0.8676982905290448</v>
      </c>
      <c r="F193" s="344"/>
      <c r="G193" s="238"/>
      <c r="H193" s="346"/>
      <c r="I193" s="231"/>
      <c r="J193" s="238"/>
      <c r="K193" s="231"/>
      <c r="L193" s="344"/>
      <c r="M193" s="238"/>
      <c r="N193" s="346"/>
      <c r="O193" s="231"/>
      <c r="P193" s="238"/>
      <c r="Q193" s="231"/>
      <c r="R193" s="344"/>
      <c r="S193" s="238"/>
      <c r="T193" s="346"/>
      <c r="U193" s="231"/>
      <c r="V193" s="238"/>
      <c r="W193" s="231"/>
      <c r="X193" s="344"/>
      <c r="Y193" s="238"/>
      <c r="Z193" s="346"/>
    </row>
    <row r="194" spans="1:26" ht="11.25">
      <c r="A194" s="1118"/>
      <c r="B194" s="421" t="s">
        <v>686</v>
      </c>
      <c r="C194" s="231">
        <v>21</v>
      </c>
      <c r="D194" s="238">
        <v>0</v>
      </c>
      <c r="E194" s="231">
        <v>2.680973021145588</v>
      </c>
      <c r="F194" s="344"/>
      <c r="G194" s="238"/>
      <c r="H194" s="346"/>
      <c r="I194" s="231"/>
      <c r="J194" s="238"/>
      <c r="K194" s="231"/>
      <c r="L194" s="344"/>
      <c r="M194" s="238"/>
      <c r="N194" s="346"/>
      <c r="O194" s="231"/>
      <c r="P194" s="238"/>
      <c r="Q194" s="231"/>
      <c r="R194" s="344"/>
      <c r="S194" s="238"/>
      <c r="T194" s="346"/>
      <c r="U194" s="231"/>
      <c r="V194" s="238"/>
      <c r="W194" s="231"/>
      <c r="X194" s="344"/>
      <c r="Y194" s="238"/>
      <c r="Z194" s="346"/>
    </row>
    <row r="195" spans="1:26" ht="11.25">
      <c r="A195" s="1118"/>
      <c r="B195" s="421" t="s">
        <v>687</v>
      </c>
      <c r="C195" s="231">
        <v>17.5</v>
      </c>
      <c r="D195" s="238">
        <v>0</v>
      </c>
      <c r="E195" s="231">
        <v>3.08211131815604</v>
      </c>
      <c r="F195" s="344"/>
      <c r="G195" s="238"/>
      <c r="H195" s="346"/>
      <c r="I195" s="231"/>
      <c r="J195" s="238"/>
      <c r="K195" s="231"/>
      <c r="L195" s="344"/>
      <c r="M195" s="238"/>
      <c r="N195" s="346"/>
      <c r="O195" s="231"/>
      <c r="P195" s="238"/>
      <c r="Q195" s="231"/>
      <c r="R195" s="344"/>
      <c r="S195" s="238"/>
      <c r="T195" s="346"/>
      <c r="U195" s="231"/>
      <c r="V195" s="238"/>
      <c r="W195" s="231"/>
      <c r="X195" s="344"/>
      <c r="Y195" s="238"/>
      <c r="Z195" s="346"/>
    </row>
    <row r="196" spans="1:26" ht="12" thickBot="1">
      <c r="A196" s="1119"/>
      <c r="B196" s="422" t="s">
        <v>496</v>
      </c>
      <c r="C196" s="355">
        <v>12</v>
      </c>
      <c r="D196" s="357">
        <v>0</v>
      </c>
      <c r="E196" s="355">
        <v>34.95442761079154</v>
      </c>
      <c r="F196" s="356"/>
      <c r="G196" s="357"/>
      <c r="H196" s="358"/>
      <c r="I196" s="355"/>
      <c r="J196" s="357"/>
      <c r="K196" s="355"/>
      <c r="L196" s="356"/>
      <c r="M196" s="357"/>
      <c r="N196" s="358"/>
      <c r="O196" s="355"/>
      <c r="P196" s="357"/>
      <c r="Q196" s="355"/>
      <c r="R196" s="356"/>
      <c r="S196" s="357"/>
      <c r="T196" s="358"/>
      <c r="U196" s="355"/>
      <c r="V196" s="357"/>
      <c r="W196" s="355"/>
      <c r="X196" s="356"/>
      <c r="Y196" s="357"/>
      <c r="Z196" s="358"/>
    </row>
    <row r="197" spans="1:26" ht="11.25">
      <c r="A197" s="1118" t="s">
        <v>317</v>
      </c>
      <c r="B197" s="421" t="s">
        <v>782</v>
      </c>
      <c r="C197" s="231">
        <v>20.14</v>
      </c>
      <c r="D197" s="238">
        <v>0</v>
      </c>
      <c r="E197" s="231">
        <v>13.427107995605281</v>
      </c>
      <c r="F197" s="344"/>
      <c r="G197" s="238"/>
      <c r="H197" s="346"/>
      <c r="I197" s="231"/>
      <c r="J197" s="238"/>
      <c r="K197" s="231"/>
      <c r="L197" s="344"/>
      <c r="M197" s="238"/>
      <c r="N197" s="346"/>
      <c r="O197" s="231"/>
      <c r="P197" s="238"/>
      <c r="Q197" s="231"/>
      <c r="R197" s="344"/>
      <c r="S197" s="238"/>
      <c r="T197" s="346"/>
      <c r="U197" s="231"/>
      <c r="V197" s="238"/>
      <c r="W197" s="231"/>
      <c r="X197" s="344"/>
      <c r="Y197" s="238"/>
      <c r="Z197" s="346"/>
    </row>
    <row r="198" spans="1:26" ht="11.25">
      <c r="A198" s="1118"/>
      <c r="B198" s="421" t="s">
        <v>783</v>
      </c>
      <c r="C198" s="231">
        <v>21</v>
      </c>
      <c r="D198" s="238">
        <v>0</v>
      </c>
      <c r="E198" s="231">
        <v>12.30831128236077</v>
      </c>
      <c r="F198" s="344"/>
      <c r="G198" s="238"/>
      <c r="H198" s="346"/>
      <c r="I198" s="231"/>
      <c r="J198" s="238"/>
      <c r="K198" s="231"/>
      <c r="L198" s="344"/>
      <c r="M198" s="238"/>
      <c r="N198" s="346"/>
      <c r="O198" s="231"/>
      <c r="P198" s="238"/>
      <c r="Q198" s="231"/>
      <c r="R198" s="344"/>
      <c r="S198" s="238"/>
      <c r="T198" s="346"/>
      <c r="U198" s="231"/>
      <c r="V198" s="238"/>
      <c r="W198" s="231"/>
      <c r="X198" s="344"/>
      <c r="Y198" s="238"/>
      <c r="Z198" s="346"/>
    </row>
    <row r="199" spans="1:26" ht="11.25">
      <c r="A199" s="1118"/>
      <c r="B199" s="421" t="s">
        <v>784</v>
      </c>
      <c r="C199" s="231">
        <v>3</v>
      </c>
      <c r="D199" s="238">
        <v>0</v>
      </c>
      <c r="E199" s="231">
        <v>5.816814446868762</v>
      </c>
      <c r="F199" s="344"/>
      <c r="G199" s="238"/>
      <c r="H199" s="346"/>
      <c r="I199" s="231"/>
      <c r="J199" s="238"/>
      <c r="K199" s="231"/>
      <c r="L199" s="344"/>
      <c r="M199" s="238"/>
      <c r="N199" s="346"/>
      <c r="O199" s="231"/>
      <c r="P199" s="238"/>
      <c r="Q199" s="231"/>
      <c r="R199" s="344"/>
      <c r="S199" s="238"/>
      <c r="T199" s="346"/>
      <c r="U199" s="231"/>
      <c r="V199" s="238"/>
      <c r="W199" s="231"/>
      <c r="X199" s="344"/>
      <c r="Y199" s="238"/>
      <c r="Z199" s="346"/>
    </row>
    <row r="200" spans="1:26" ht="12" thickBot="1">
      <c r="A200" s="1118"/>
      <c r="B200" s="421" t="s">
        <v>785</v>
      </c>
      <c r="C200" s="231">
        <v>16.47</v>
      </c>
      <c r="D200" s="238">
        <v>0</v>
      </c>
      <c r="E200" s="231">
        <v>40.765671664887115</v>
      </c>
      <c r="F200" s="344"/>
      <c r="G200" s="238"/>
      <c r="H200" s="346"/>
      <c r="I200" s="231"/>
      <c r="J200" s="238"/>
      <c r="K200" s="231"/>
      <c r="L200" s="344"/>
      <c r="M200" s="238"/>
      <c r="N200" s="346"/>
      <c r="O200" s="231"/>
      <c r="P200" s="238"/>
      <c r="Q200" s="231"/>
      <c r="R200" s="344"/>
      <c r="S200" s="238"/>
      <c r="T200" s="346"/>
      <c r="U200" s="231"/>
      <c r="V200" s="238"/>
      <c r="W200" s="231"/>
      <c r="X200" s="344"/>
      <c r="Y200" s="238"/>
      <c r="Z200" s="346"/>
    </row>
    <row r="201" spans="1:26" ht="11.25">
      <c r="A201" s="1117" t="s">
        <v>273</v>
      </c>
      <c r="B201" s="420" t="s">
        <v>688</v>
      </c>
      <c r="C201" s="352">
        <v>13</v>
      </c>
      <c r="D201" s="345">
        <v>0</v>
      </c>
      <c r="E201" s="352">
        <v>13.151011991969181</v>
      </c>
      <c r="F201" s="353"/>
      <c r="G201" s="345"/>
      <c r="H201" s="354"/>
      <c r="I201" s="352"/>
      <c r="J201" s="345"/>
      <c r="K201" s="352"/>
      <c r="L201" s="353"/>
      <c r="M201" s="345"/>
      <c r="N201" s="354"/>
      <c r="O201" s="352"/>
      <c r="P201" s="345"/>
      <c r="Q201" s="352"/>
      <c r="R201" s="353"/>
      <c r="S201" s="345"/>
      <c r="T201" s="354"/>
      <c r="U201" s="352"/>
      <c r="V201" s="345"/>
      <c r="W201" s="352"/>
      <c r="X201" s="353"/>
      <c r="Y201" s="345"/>
      <c r="Z201" s="354"/>
    </row>
    <row r="202" spans="1:26" ht="11.25">
      <c r="A202" s="1118"/>
      <c r="B202" s="421" t="s">
        <v>786</v>
      </c>
      <c r="C202" s="231">
        <v>14.33</v>
      </c>
      <c r="D202" s="238">
        <v>0</v>
      </c>
      <c r="E202" s="231">
        <v>17.20874708340116</v>
      </c>
      <c r="F202" s="344"/>
      <c r="G202" s="238"/>
      <c r="H202" s="346"/>
      <c r="I202" s="231"/>
      <c r="J202" s="238"/>
      <c r="K202" s="231"/>
      <c r="L202" s="344"/>
      <c r="M202" s="238"/>
      <c r="N202" s="346"/>
      <c r="O202" s="231"/>
      <c r="P202" s="238"/>
      <c r="Q202" s="231"/>
      <c r="R202" s="344"/>
      <c r="S202" s="238"/>
      <c r="T202" s="346"/>
      <c r="U202" s="231"/>
      <c r="V202" s="238"/>
      <c r="W202" s="231"/>
      <c r="X202" s="344"/>
      <c r="Y202" s="238"/>
      <c r="Z202" s="346"/>
    </row>
    <row r="203" spans="1:26" ht="11.25">
      <c r="A203" s="1118"/>
      <c r="B203" s="421" t="s">
        <v>787</v>
      </c>
      <c r="C203" s="231">
        <v>19.63</v>
      </c>
      <c r="D203" s="238">
        <v>0</v>
      </c>
      <c r="E203" s="231">
        <v>22.69249552335992</v>
      </c>
      <c r="F203" s="344"/>
      <c r="G203" s="238"/>
      <c r="H203" s="346"/>
      <c r="I203" s="231"/>
      <c r="J203" s="238"/>
      <c r="K203" s="231"/>
      <c r="L203" s="344"/>
      <c r="M203" s="238"/>
      <c r="N203" s="346"/>
      <c r="O203" s="231"/>
      <c r="P203" s="238"/>
      <c r="Q203" s="231"/>
      <c r="R203" s="344"/>
      <c r="S203" s="238"/>
      <c r="T203" s="346"/>
      <c r="U203" s="231"/>
      <c r="V203" s="238"/>
      <c r="W203" s="231"/>
      <c r="X203" s="344"/>
      <c r="Y203" s="238"/>
      <c r="Z203" s="346"/>
    </row>
    <row r="204" spans="1:26" ht="12" thickBot="1">
      <c r="A204" s="1119"/>
      <c r="B204" s="422" t="s">
        <v>788</v>
      </c>
      <c r="C204" s="355">
        <v>17</v>
      </c>
      <c r="D204" s="357">
        <v>0</v>
      </c>
      <c r="E204" s="355">
        <v>45.628086168538715</v>
      </c>
      <c r="F204" s="356"/>
      <c r="G204" s="357"/>
      <c r="H204" s="358"/>
      <c r="I204" s="355"/>
      <c r="J204" s="357"/>
      <c r="K204" s="355"/>
      <c r="L204" s="356"/>
      <c r="M204" s="357"/>
      <c r="N204" s="358"/>
      <c r="O204" s="355"/>
      <c r="P204" s="357"/>
      <c r="Q204" s="355"/>
      <c r="R204" s="356"/>
      <c r="S204" s="357"/>
      <c r="T204" s="358"/>
      <c r="U204" s="355"/>
      <c r="V204" s="357"/>
      <c r="W204" s="355"/>
      <c r="X204" s="356"/>
      <c r="Y204" s="357"/>
      <c r="Z204" s="358"/>
    </row>
    <row r="205" spans="1:26" ht="11.25">
      <c r="A205" s="1118" t="s">
        <v>315</v>
      </c>
      <c r="B205" s="420" t="s">
        <v>789</v>
      </c>
      <c r="C205" s="384">
        <v>9.67</v>
      </c>
      <c r="D205" s="239">
        <v>0</v>
      </c>
      <c r="E205" s="381">
        <v>15.043255175705506</v>
      </c>
      <c r="F205" s="344"/>
      <c r="G205" s="238"/>
      <c r="H205" s="346"/>
      <c r="I205" s="231"/>
      <c r="J205" s="238"/>
      <c r="K205" s="231"/>
      <c r="L205" s="344"/>
      <c r="M205" s="238"/>
      <c r="N205" s="346"/>
      <c r="O205" s="231"/>
      <c r="P205" s="238"/>
      <c r="Q205" s="231"/>
      <c r="R205" s="344"/>
      <c r="S205" s="238"/>
      <c r="T205" s="346"/>
      <c r="U205" s="231"/>
      <c r="V205" s="238"/>
      <c r="W205" s="231"/>
      <c r="X205" s="344"/>
      <c r="Y205" s="238"/>
      <c r="Z205" s="346"/>
    </row>
    <row r="206" spans="1:26" ht="11.25">
      <c r="A206" s="1118"/>
      <c r="B206" s="421" t="s">
        <v>790</v>
      </c>
      <c r="C206" s="231">
        <v>21</v>
      </c>
      <c r="D206" s="239">
        <v>0</v>
      </c>
      <c r="E206" s="359">
        <v>10.814390549489888</v>
      </c>
      <c r="F206" s="344"/>
      <c r="G206" s="238"/>
      <c r="H206" s="346"/>
      <c r="I206" s="231"/>
      <c r="J206" s="238"/>
      <c r="K206" s="231"/>
      <c r="L206" s="344"/>
      <c r="M206" s="238"/>
      <c r="N206" s="346"/>
      <c r="O206" s="231"/>
      <c r="P206" s="238"/>
      <c r="Q206" s="231"/>
      <c r="R206" s="344"/>
      <c r="S206" s="238"/>
      <c r="T206" s="346"/>
      <c r="U206" s="231"/>
      <c r="V206" s="238"/>
      <c r="W206" s="231"/>
      <c r="X206" s="344"/>
      <c r="Y206" s="238"/>
      <c r="Z206" s="346"/>
    </row>
    <row r="207" spans="1:26" ht="12" thickBot="1">
      <c r="A207" s="1119"/>
      <c r="B207" s="422" t="s">
        <v>791</v>
      </c>
      <c r="C207" s="355">
        <v>18.33</v>
      </c>
      <c r="D207" s="479">
        <v>0</v>
      </c>
      <c r="E207" s="360">
        <v>18.744704969870533</v>
      </c>
      <c r="F207" s="356"/>
      <c r="G207" s="357"/>
      <c r="H207" s="358"/>
      <c r="I207" s="355"/>
      <c r="J207" s="357"/>
      <c r="K207" s="355"/>
      <c r="L207" s="356"/>
      <c r="M207" s="357"/>
      <c r="N207" s="358"/>
      <c r="O207" s="355"/>
      <c r="P207" s="357"/>
      <c r="Q207" s="355"/>
      <c r="R207" s="356"/>
      <c r="S207" s="357"/>
      <c r="T207" s="358"/>
      <c r="U207" s="355"/>
      <c r="V207" s="357"/>
      <c r="W207" s="355"/>
      <c r="X207" s="356"/>
      <c r="Y207" s="357"/>
      <c r="Z207" s="358"/>
    </row>
    <row r="208" spans="1:26" ht="11.25">
      <c r="A208" s="221"/>
      <c r="B208" s="221"/>
      <c r="C208" s="221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  <c r="Z208" s="221"/>
    </row>
    <row r="209" spans="1:26" ht="12">
      <c r="A209" s="1174" t="s">
        <v>424</v>
      </c>
      <c r="B209" s="1064"/>
      <c r="C209" s="1064"/>
      <c r="D209" s="1064"/>
      <c r="E209" s="1064"/>
      <c r="F209" s="1064"/>
      <c r="G209" s="1064"/>
      <c r="H209" s="1064"/>
      <c r="I209" s="1064"/>
      <c r="J209" s="1064"/>
      <c r="K209" s="1064"/>
      <c r="L209" s="1064"/>
      <c r="M209" s="1064"/>
      <c r="N209" s="1064"/>
      <c r="O209" s="1064"/>
      <c r="P209" s="1064"/>
      <c r="Q209" s="1064"/>
      <c r="R209" s="1064"/>
      <c r="S209" s="1064"/>
      <c r="T209" s="1064"/>
      <c r="U209" s="1064"/>
      <c r="V209" s="1064"/>
      <c r="W209" s="1064"/>
      <c r="X209" s="1064"/>
      <c r="Y209" s="1064"/>
      <c r="Z209" s="1064"/>
    </row>
    <row r="210" spans="1:26" ht="11.25">
      <c r="A210" s="221"/>
      <c r="B210" s="221"/>
      <c r="C210" s="221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221"/>
      <c r="U210" s="221"/>
      <c r="V210" s="221"/>
      <c r="W210" s="221"/>
      <c r="X210" s="221"/>
      <c r="Y210" s="221"/>
      <c r="Z210" s="221"/>
    </row>
    <row r="211" spans="1:26" ht="11.25">
      <c r="A211" s="221"/>
      <c r="B211" s="221"/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  <c r="Z211" s="221"/>
    </row>
    <row r="212" spans="1:26" ht="11.25">
      <c r="A212" s="329"/>
      <c r="B212" s="329"/>
      <c r="C212" s="329"/>
      <c r="D212" s="329"/>
      <c r="E212" s="329"/>
      <c r="F212" s="329"/>
      <c r="G212" s="329"/>
      <c r="H212" s="329"/>
      <c r="I212" s="329"/>
      <c r="J212" s="329"/>
      <c r="K212" s="329"/>
      <c r="L212" s="329"/>
      <c r="M212" s="329"/>
      <c r="N212" s="329"/>
      <c r="O212" s="329"/>
      <c r="P212" s="329"/>
      <c r="Q212" s="329"/>
      <c r="R212" s="329"/>
      <c r="S212" s="329"/>
      <c r="T212" s="329"/>
      <c r="U212" s="329"/>
      <c r="V212" s="329"/>
      <c r="W212" s="329"/>
      <c r="X212" s="329"/>
      <c r="Y212" s="329"/>
      <c r="Z212" s="329"/>
    </row>
    <row r="213" spans="1:26" ht="11.25">
      <c r="A213" s="329"/>
      <c r="B213" s="329"/>
      <c r="C213" s="329"/>
      <c r="D213" s="329"/>
      <c r="E213" s="329"/>
      <c r="F213" s="329"/>
      <c r="G213" s="329"/>
      <c r="H213" s="329"/>
      <c r="I213" s="329"/>
      <c r="J213" s="329"/>
      <c r="K213" s="329"/>
      <c r="L213" s="329"/>
      <c r="M213" s="329"/>
      <c r="N213" s="329"/>
      <c r="O213" s="329"/>
      <c r="P213" s="329"/>
      <c r="Q213" s="329"/>
      <c r="R213" s="329"/>
      <c r="S213" s="329"/>
      <c r="T213" s="329"/>
      <c r="U213" s="329"/>
      <c r="V213" s="329"/>
      <c r="W213" s="329"/>
      <c r="X213" s="329"/>
      <c r="Y213" s="329"/>
      <c r="Z213" s="329"/>
    </row>
    <row r="214" spans="1:26" ht="11.25">
      <c r="A214" s="329"/>
      <c r="B214" s="329"/>
      <c r="C214" s="329"/>
      <c r="D214" s="329"/>
      <c r="E214" s="329"/>
      <c r="F214" s="329"/>
      <c r="G214" s="329"/>
      <c r="H214" s="329"/>
      <c r="I214" s="329"/>
      <c r="J214" s="329"/>
      <c r="K214" s="329"/>
      <c r="L214" s="329"/>
      <c r="M214" s="329"/>
      <c r="N214" s="329"/>
      <c r="O214" s="329"/>
      <c r="P214" s="329"/>
      <c r="Q214" s="329"/>
      <c r="R214" s="329"/>
      <c r="S214" s="329"/>
      <c r="T214" s="329"/>
      <c r="U214" s="329"/>
      <c r="V214" s="329"/>
      <c r="W214" s="329"/>
      <c r="X214" s="329"/>
      <c r="Y214" s="329"/>
      <c r="Z214" s="329"/>
    </row>
    <row r="215" spans="1:26" ht="11.25">
      <c r="A215" s="329"/>
      <c r="B215" s="329"/>
      <c r="C215" s="329"/>
      <c r="D215" s="329"/>
      <c r="E215" s="329"/>
      <c r="F215" s="329"/>
      <c r="G215" s="329"/>
      <c r="H215" s="329"/>
      <c r="I215" s="329"/>
      <c r="J215" s="329"/>
      <c r="K215" s="329"/>
      <c r="L215" s="329"/>
      <c r="M215" s="329"/>
      <c r="N215" s="329"/>
      <c r="O215" s="329"/>
      <c r="P215" s="329"/>
      <c r="Q215" s="329"/>
      <c r="R215" s="329"/>
      <c r="S215" s="329"/>
      <c r="T215" s="329"/>
      <c r="U215" s="329"/>
      <c r="V215" s="329"/>
      <c r="W215" s="329"/>
      <c r="X215" s="329"/>
      <c r="Y215" s="329"/>
      <c r="Z215" s="329"/>
    </row>
    <row r="216" spans="1:26" ht="11.25">
      <c r="A216" s="329"/>
      <c r="B216" s="329"/>
      <c r="C216" s="329"/>
      <c r="D216" s="329"/>
      <c r="E216" s="329"/>
      <c r="F216" s="329"/>
      <c r="G216" s="329"/>
      <c r="H216" s="329"/>
      <c r="I216" s="329"/>
      <c r="J216" s="329"/>
      <c r="K216" s="329"/>
      <c r="L216" s="329"/>
      <c r="M216" s="329"/>
      <c r="N216" s="329"/>
      <c r="O216" s="329"/>
      <c r="P216" s="329"/>
      <c r="Q216" s="329"/>
      <c r="R216" s="329"/>
      <c r="S216" s="329"/>
      <c r="T216" s="329"/>
      <c r="U216" s="329"/>
      <c r="V216" s="329"/>
      <c r="W216" s="329"/>
      <c r="X216" s="329"/>
      <c r="Y216" s="329"/>
      <c r="Z216" s="329"/>
    </row>
    <row r="217" spans="1:26" ht="11.25">
      <c r="A217" s="329"/>
      <c r="B217" s="329"/>
      <c r="C217" s="329"/>
      <c r="D217" s="329"/>
      <c r="E217" s="329"/>
      <c r="F217" s="329"/>
      <c r="G217" s="329"/>
      <c r="H217" s="329"/>
      <c r="I217" s="329"/>
      <c r="J217" s="329"/>
      <c r="K217" s="329"/>
      <c r="L217" s="329"/>
      <c r="M217" s="329"/>
      <c r="N217" s="329"/>
      <c r="O217" s="329"/>
      <c r="P217" s="329"/>
      <c r="Q217" s="329"/>
      <c r="R217" s="329"/>
      <c r="S217" s="329"/>
      <c r="T217" s="329"/>
      <c r="U217" s="329"/>
      <c r="V217" s="329"/>
      <c r="W217" s="329"/>
      <c r="X217" s="329"/>
      <c r="Y217" s="329"/>
      <c r="Z217" s="329"/>
    </row>
    <row r="218" spans="1:26" ht="11.25">
      <c r="A218" s="329"/>
      <c r="B218" s="329"/>
      <c r="C218" s="329"/>
      <c r="D218" s="329"/>
      <c r="E218" s="329"/>
      <c r="F218" s="329"/>
      <c r="G218" s="329"/>
      <c r="H218" s="329"/>
      <c r="I218" s="329"/>
      <c r="J218" s="329"/>
      <c r="K218" s="329"/>
      <c r="L218" s="329">
        <v>94</v>
      </c>
      <c r="M218" s="329"/>
      <c r="N218" s="329"/>
      <c r="O218" s="329"/>
      <c r="P218" s="329"/>
      <c r="Q218" s="329"/>
      <c r="R218" s="329"/>
      <c r="S218" s="329"/>
      <c r="T218" s="329"/>
      <c r="U218" s="329"/>
      <c r="V218" s="329"/>
      <c r="W218" s="329"/>
      <c r="X218" s="329"/>
      <c r="Y218" s="329"/>
      <c r="Z218" s="329"/>
    </row>
    <row r="219" spans="1:26" ht="11.25">
      <c r="A219" s="329"/>
      <c r="B219" s="329"/>
      <c r="C219" s="329"/>
      <c r="D219" s="329"/>
      <c r="E219" s="329"/>
      <c r="F219" s="329"/>
      <c r="G219" s="329"/>
      <c r="H219" s="329"/>
      <c r="I219" s="329"/>
      <c r="J219" s="329"/>
      <c r="K219" s="329"/>
      <c r="L219" s="329"/>
      <c r="M219" s="329"/>
      <c r="N219" s="329"/>
      <c r="O219" s="329"/>
      <c r="P219" s="329"/>
      <c r="Q219" s="329"/>
      <c r="R219" s="329"/>
      <c r="S219" s="329"/>
      <c r="T219" s="329"/>
      <c r="U219" s="329"/>
      <c r="V219" s="329"/>
      <c r="W219" s="329"/>
      <c r="X219" s="329"/>
      <c r="Y219" s="329"/>
      <c r="Z219" s="329"/>
    </row>
    <row r="220" spans="1:26" ht="11.25">
      <c r="A220" s="329"/>
      <c r="B220" s="329"/>
      <c r="C220" s="329"/>
      <c r="D220" s="329"/>
      <c r="E220" s="329"/>
      <c r="F220" s="329"/>
      <c r="G220" s="329"/>
      <c r="H220" s="329"/>
      <c r="I220" s="329"/>
      <c r="J220" s="329"/>
      <c r="K220" s="329"/>
      <c r="L220" s="329"/>
      <c r="M220" s="329"/>
      <c r="N220" s="329"/>
      <c r="O220" s="329"/>
      <c r="P220" s="329"/>
      <c r="Q220" s="329"/>
      <c r="R220" s="329"/>
      <c r="S220" s="329"/>
      <c r="T220" s="329"/>
      <c r="U220" s="329"/>
      <c r="V220" s="329"/>
      <c r="W220" s="329"/>
      <c r="X220" s="329"/>
      <c r="Y220" s="329"/>
      <c r="Z220" s="329"/>
    </row>
    <row r="221" spans="1:26" ht="11.25">
      <c r="A221" s="329"/>
      <c r="B221" s="329"/>
      <c r="C221" s="329"/>
      <c r="D221" s="329"/>
      <c r="E221" s="329"/>
      <c r="F221" s="329"/>
      <c r="G221" s="329"/>
      <c r="H221" s="329"/>
      <c r="I221" s="329"/>
      <c r="J221" s="329"/>
      <c r="K221" s="329"/>
      <c r="L221" s="329"/>
      <c r="M221" s="329"/>
      <c r="N221" s="329"/>
      <c r="O221" s="329"/>
      <c r="P221" s="329"/>
      <c r="Q221" s="329"/>
      <c r="R221" s="329"/>
      <c r="S221" s="329"/>
      <c r="T221" s="329"/>
      <c r="U221" s="329"/>
      <c r="V221" s="329"/>
      <c r="W221" s="329"/>
      <c r="X221" s="329"/>
      <c r="Y221" s="329"/>
      <c r="Z221" s="329"/>
    </row>
    <row r="222" spans="1:26" ht="11.25">
      <c r="A222" s="329"/>
      <c r="B222" s="329"/>
      <c r="C222" s="329"/>
      <c r="D222" s="329"/>
      <c r="E222" s="329"/>
      <c r="F222" s="329"/>
      <c r="G222" s="329"/>
      <c r="H222" s="329"/>
      <c r="I222" s="329"/>
      <c r="J222" s="329"/>
      <c r="K222" s="329"/>
      <c r="L222" s="329"/>
      <c r="M222" s="329"/>
      <c r="N222" s="329"/>
      <c r="O222" s="329"/>
      <c r="P222" s="329"/>
      <c r="Q222" s="329"/>
      <c r="R222" s="329"/>
      <c r="S222" s="329"/>
      <c r="T222" s="329"/>
      <c r="U222" s="329"/>
      <c r="V222" s="329"/>
      <c r="W222" s="329"/>
      <c r="X222" s="329"/>
      <c r="Y222" s="329"/>
      <c r="Z222" s="329"/>
    </row>
    <row r="223" spans="1:26" ht="11.25">
      <c r="A223" s="329"/>
      <c r="B223" s="329"/>
      <c r="C223" s="329"/>
      <c r="D223" s="329"/>
      <c r="E223" s="329"/>
      <c r="F223" s="329"/>
      <c r="G223" s="329"/>
      <c r="H223" s="329"/>
      <c r="I223" s="329"/>
      <c r="J223" s="329"/>
      <c r="K223" s="329"/>
      <c r="L223" s="329"/>
      <c r="M223" s="329"/>
      <c r="N223" s="329"/>
      <c r="O223" s="329"/>
      <c r="P223" s="329"/>
      <c r="Q223" s="329"/>
      <c r="R223" s="329"/>
      <c r="S223" s="329"/>
      <c r="T223" s="329"/>
      <c r="U223" s="329"/>
      <c r="V223" s="329"/>
      <c r="W223" s="329"/>
      <c r="X223" s="329"/>
      <c r="Y223" s="329"/>
      <c r="Z223" s="329"/>
    </row>
    <row r="224" spans="1:26" ht="11.25">
      <c r="A224" s="329"/>
      <c r="B224" s="329"/>
      <c r="C224" s="329"/>
      <c r="D224" s="329"/>
      <c r="E224" s="329"/>
      <c r="F224" s="329"/>
      <c r="G224" s="329"/>
      <c r="H224" s="329"/>
      <c r="I224" s="329"/>
      <c r="J224" s="329"/>
      <c r="K224" s="329"/>
      <c r="L224" s="329"/>
      <c r="M224" s="329"/>
      <c r="N224" s="329"/>
      <c r="O224" s="329"/>
      <c r="P224" s="329"/>
      <c r="Q224" s="329"/>
      <c r="R224" s="329"/>
      <c r="S224" s="329"/>
      <c r="T224" s="329"/>
      <c r="U224" s="329"/>
      <c r="V224" s="329"/>
      <c r="W224" s="329"/>
      <c r="X224" s="329"/>
      <c r="Y224" s="329"/>
      <c r="Z224" s="329"/>
    </row>
    <row r="225" spans="1:26" ht="11.25">
      <c r="A225" s="329"/>
      <c r="B225" s="329"/>
      <c r="C225" s="329"/>
      <c r="D225" s="329"/>
      <c r="E225" s="329"/>
      <c r="F225" s="329"/>
      <c r="G225" s="329"/>
      <c r="H225" s="329"/>
      <c r="I225" s="329"/>
      <c r="J225" s="329"/>
      <c r="K225" s="329"/>
      <c r="L225" s="329"/>
      <c r="M225" s="329"/>
      <c r="N225" s="329"/>
      <c r="O225" s="329"/>
      <c r="P225" s="329"/>
      <c r="Q225" s="329"/>
      <c r="R225" s="329"/>
      <c r="S225" s="329"/>
      <c r="T225" s="329"/>
      <c r="U225" s="329"/>
      <c r="V225" s="329"/>
      <c r="W225" s="329"/>
      <c r="X225" s="329"/>
      <c r="Y225" s="329"/>
      <c r="Z225" s="329"/>
    </row>
    <row r="226" spans="1:26" ht="11.25">
      <c r="A226" s="329"/>
      <c r="B226" s="329"/>
      <c r="C226" s="329"/>
      <c r="D226" s="329"/>
      <c r="E226" s="329"/>
      <c r="F226" s="329"/>
      <c r="G226" s="329"/>
      <c r="H226" s="329"/>
      <c r="I226" s="329"/>
      <c r="J226" s="329"/>
      <c r="K226" s="329"/>
      <c r="L226" s="329"/>
      <c r="M226" s="329"/>
      <c r="N226" s="329"/>
      <c r="O226" s="329"/>
      <c r="P226" s="329"/>
      <c r="Q226" s="329"/>
      <c r="R226" s="329"/>
      <c r="S226" s="329"/>
      <c r="T226" s="329"/>
      <c r="U226" s="329"/>
      <c r="V226" s="329"/>
      <c r="W226" s="329"/>
      <c r="X226" s="329"/>
      <c r="Y226" s="329"/>
      <c r="Z226" s="329"/>
    </row>
    <row r="227" spans="1:26" ht="11.25">
      <c r="A227" s="329"/>
      <c r="B227" s="329"/>
      <c r="C227" s="329"/>
      <c r="D227" s="329"/>
      <c r="E227" s="329"/>
      <c r="F227" s="329"/>
      <c r="G227" s="329"/>
      <c r="H227" s="329"/>
      <c r="I227" s="329"/>
      <c r="J227" s="329"/>
      <c r="K227" s="329"/>
      <c r="L227" s="329"/>
      <c r="M227" s="329"/>
      <c r="N227" s="329"/>
      <c r="O227" s="329"/>
      <c r="P227" s="329"/>
      <c r="Q227" s="329"/>
      <c r="R227" s="329"/>
      <c r="S227" s="329"/>
      <c r="T227" s="329"/>
      <c r="U227" s="329"/>
      <c r="V227" s="329"/>
      <c r="W227" s="329"/>
      <c r="X227" s="329"/>
      <c r="Y227" s="329"/>
      <c r="Z227" s="329"/>
    </row>
    <row r="228" spans="1:26" ht="11.25">
      <c r="A228" s="329"/>
      <c r="B228" s="329"/>
      <c r="C228" s="329"/>
      <c r="D228" s="329"/>
      <c r="E228" s="329"/>
      <c r="F228" s="329"/>
      <c r="G228" s="329"/>
      <c r="H228" s="329"/>
      <c r="I228" s="329"/>
      <c r="J228" s="329"/>
      <c r="K228" s="329"/>
      <c r="L228" s="329"/>
      <c r="M228" s="329"/>
      <c r="N228" s="329"/>
      <c r="O228" s="329"/>
      <c r="P228" s="329"/>
      <c r="Q228" s="329"/>
      <c r="R228" s="329"/>
      <c r="S228" s="329"/>
      <c r="T228" s="329"/>
      <c r="U228" s="329"/>
      <c r="V228" s="329"/>
      <c r="W228" s="329"/>
      <c r="X228" s="329"/>
      <c r="Y228" s="329"/>
      <c r="Z228" s="329"/>
    </row>
    <row r="229" spans="1:26" ht="11.25">
      <c r="A229" s="329"/>
      <c r="B229" s="329"/>
      <c r="C229" s="329"/>
      <c r="D229" s="329"/>
      <c r="E229" s="329"/>
      <c r="F229" s="329"/>
      <c r="G229" s="329"/>
      <c r="H229" s="329"/>
      <c r="I229" s="329"/>
      <c r="J229" s="329"/>
      <c r="K229" s="329"/>
      <c r="L229" s="329"/>
      <c r="M229" s="329"/>
      <c r="N229" s="329"/>
      <c r="O229" s="329"/>
      <c r="P229" s="329"/>
      <c r="Q229" s="329"/>
      <c r="R229" s="329"/>
      <c r="S229" s="329"/>
      <c r="T229" s="329"/>
      <c r="U229" s="329"/>
      <c r="V229" s="329"/>
      <c r="W229" s="329"/>
      <c r="X229" s="329"/>
      <c r="Y229" s="329"/>
      <c r="Z229" s="329"/>
    </row>
    <row r="230" spans="1:26" ht="11.25">
      <c r="A230" s="329"/>
      <c r="B230" s="329"/>
      <c r="C230" s="329"/>
      <c r="D230" s="329"/>
      <c r="E230" s="329"/>
      <c r="F230" s="329"/>
      <c r="G230" s="329"/>
      <c r="H230" s="329"/>
      <c r="I230" s="329"/>
      <c r="J230" s="329"/>
      <c r="K230" s="329"/>
      <c r="L230" s="329"/>
      <c r="M230" s="329"/>
      <c r="N230" s="329"/>
      <c r="O230" s="329"/>
      <c r="P230" s="329"/>
      <c r="Q230" s="329"/>
      <c r="R230" s="329"/>
      <c r="S230" s="329"/>
      <c r="T230" s="329"/>
      <c r="U230" s="329"/>
      <c r="V230" s="329"/>
      <c r="W230" s="329"/>
      <c r="X230" s="329"/>
      <c r="Y230" s="329"/>
      <c r="Z230" s="329"/>
    </row>
    <row r="231" spans="1:26" ht="11.25">
      <c r="A231" s="329"/>
      <c r="B231" s="329"/>
      <c r="C231" s="329"/>
      <c r="D231" s="329"/>
      <c r="E231" s="329"/>
      <c r="F231" s="329"/>
      <c r="G231" s="329"/>
      <c r="H231" s="329"/>
      <c r="I231" s="329"/>
      <c r="J231" s="329"/>
      <c r="K231" s="329"/>
      <c r="L231" s="329"/>
      <c r="M231" s="329"/>
      <c r="N231" s="329"/>
      <c r="O231" s="329"/>
      <c r="P231" s="329"/>
      <c r="Q231" s="329"/>
      <c r="R231" s="329"/>
      <c r="S231" s="329"/>
      <c r="T231" s="329"/>
      <c r="U231" s="329"/>
      <c r="V231" s="329"/>
      <c r="W231" s="329"/>
      <c r="X231" s="329"/>
      <c r="Y231" s="329"/>
      <c r="Z231" s="329"/>
    </row>
    <row r="232" spans="1:26" ht="11.25">
      <c r="A232" s="329"/>
      <c r="B232" s="329"/>
      <c r="C232" s="329"/>
      <c r="D232" s="329"/>
      <c r="E232" s="329"/>
      <c r="F232" s="329"/>
      <c r="G232" s="329"/>
      <c r="H232" s="329"/>
      <c r="I232" s="329"/>
      <c r="J232" s="329"/>
      <c r="K232" s="329"/>
      <c r="L232" s="329"/>
      <c r="M232" s="329"/>
      <c r="N232" s="329"/>
      <c r="O232" s="329"/>
      <c r="P232" s="329"/>
      <c r="Q232" s="329"/>
      <c r="R232" s="329"/>
      <c r="S232" s="329"/>
      <c r="T232" s="329"/>
      <c r="U232" s="329"/>
      <c r="V232" s="329"/>
      <c r="W232" s="329"/>
      <c r="X232" s="329"/>
      <c r="Y232" s="329"/>
      <c r="Z232" s="329"/>
    </row>
    <row r="233" spans="1:26" ht="11.25">
      <c r="A233" s="329"/>
      <c r="B233" s="329"/>
      <c r="C233" s="329"/>
      <c r="D233" s="329"/>
      <c r="E233" s="329"/>
      <c r="F233" s="329"/>
      <c r="G233" s="329"/>
      <c r="H233" s="329"/>
      <c r="I233" s="329"/>
      <c r="J233" s="329"/>
      <c r="K233" s="329"/>
      <c r="L233" s="329"/>
      <c r="M233" s="329"/>
      <c r="N233" s="329"/>
      <c r="O233" s="329"/>
      <c r="P233" s="329"/>
      <c r="Q233" s="329"/>
      <c r="R233" s="329"/>
      <c r="S233" s="329"/>
      <c r="T233" s="329"/>
      <c r="U233" s="329"/>
      <c r="V233" s="329"/>
      <c r="W233" s="329"/>
      <c r="X233" s="329"/>
      <c r="Y233" s="329"/>
      <c r="Z233" s="329"/>
    </row>
    <row r="234" spans="1:26" ht="11.25">
      <c r="A234" s="329"/>
      <c r="B234" s="329"/>
      <c r="C234" s="329"/>
      <c r="D234" s="329"/>
      <c r="E234" s="329"/>
      <c r="F234" s="329"/>
      <c r="G234" s="329"/>
      <c r="H234" s="329"/>
      <c r="I234" s="329"/>
      <c r="J234" s="329"/>
      <c r="K234" s="329"/>
      <c r="L234" s="329"/>
      <c r="M234" s="329"/>
      <c r="N234" s="329"/>
      <c r="O234" s="329"/>
      <c r="P234" s="329"/>
      <c r="Q234" s="329"/>
      <c r="R234" s="329"/>
      <c r="S234" s="329"/>
      <c r="T234" s="329"/>
      <c r="U234" s="329"/>
      <c r="V234" s="329"/>
      <c r="W234" s="329"/>
      <c r="X234" s="329"/>
      <c r="Y234" s="329"/>
      <c r="Z234" s="329"/>
    </row>
    <row r="235" spans="1:26" ht="11.25">
      <c r="A235" s="329"/>
      <c r="B235" s="329"/>
      <c r="C235" s="329"/>
      <c r="D235" s="329"/>
      <c r="E235" s="329"/>
      <c r="F235" s="329"/>
      <c r="G235" s="329"/>
      <c r="H235" s="329"/>
      <c r="I235" s="329"/>
      <c r="J235" s="329"/>
      <c r="K235" s="329"/>
      <c r="L235" s="329"/>
      <c r="M235" s="329"/>
      <c r="N235" s="329"/>
      <c r="O235" s="329"/>
      <c r="P235" s="329"/>
      <c r="Q235" s="329"/>
      <c r="R235" s="329"/>
      <c r="S235" s="329"/>
      <c r="T235" s="329"/>
      <c r="U235" s="329"/>
      <c r="V235" s="329"/>
      <c r="W235" s="329"/>
      <c r="X235" s="329"/>
      <c r="Y235" s="329"/>
      <c r="Z235" s="329"/>
    </row>
    <row r="236" spans="1:26" ht="11.25">
      <c r="A236" s="329"/>
      <c r="B236" s="329"/>
      <c r="C236" s="329"/>
      <c r="D236" s="329"/>
      <c r="E236" s="329"/>
      <c r="F236" s="329"/>
      <c r="G236" s="329"/>
      <c r="H236" s="329"/>
      <c r="I236" s="329"/>
      <c r="J236" s="329"/>
      <c r="K236" s="329"/>
      <c r="L236" s="329"/>
      <c r="M236" s="329"/>
      <c r="N236" s="329"/>
      <c r="O236" s="329"/>
      <c r="P236" s="329"/>
      <c r="Q236" s="329"/>
      <c r="R236" s="329"/>
      <c r="S236" s="329"/>
      <c r="T236" s="329"/>
      <c r="U236" s="329"/>
      <c r="V236" s="329"/>
      <c r="W236" s="329"/>
      <c r="X236" s="329"/>
      <c r="Y236" s="329"/>
      <c r="Z236" s="329"/>
    </row>
    <row r="237" spans="1:26" ht="11.25">
      <c r="A237" s="329"/>
      <c r="B237" s="329"/>
      <c r="C237" s="329"/>
      <c r="D237" s="329"/>
      <c r="E237" s="329"/>
      <c r="F237" s="329"/>
      <c r="G237" s="329"/>
      <c r="H237" s="329"/>
      <c r="I237" s="329"/>
      <c r="J237" s="329"/>
      <c r="K237" s="329"/>
      <c r="L237" s="329"/>
      <c r="M237" s="329"/>
      <c r="N237" s="329"/>
      <c r="O237" s="329"/>
      <c r="P237" s="329"/>
      <c r="Q237" s="329"/>
      <c r="R237" s="329"/>
      <c r="S237" s="329"/>
      <c r="T237" s="329"/>
      <c r="U237" s="329"/>
      <c r="V237" s="329"/>
      <c r="W237" s="329"/>
      <c r="X237" s="329"/>
      <c r="Y237" s="329"/>
      <c r="Z237" s="329"/>
    </row>
    <row r="238" spans="1:26" ht="11.25">
      <c r="A238" s="329"/>
      <c r="B238" s="329"/>
      <c r="C238" s="329"/>
      <c r="D238" s="329"/>
      <c r="E238" s="329"/>
      <c r="F238" s="329"/>
      <c r="G238" s="329"/>
      <c r="H238" s="329"/>
      <c r="I238" s="329"/>
      <c r="J238" s="329"/>
      <c r="K238" s="329"/>
      <c r="L238" s="329"/>
      <c r="M238" s="329"/>
      <c r="N238" s="329"/>
      <c r="O238" s="329"/>
      <c r="P238" s="329"/>
      <c r="Q238" s="329"/>
      <c r="R238" s="329"/>
      <c r="S238" s="329"/>
      <c r="T238" s="329"/>
      <c r="U238" s="329"/>
      <c r="V238" s="329"/>
      <c r="W238" s="329"/>
      <c r="X238" s="329"/>
      <c r="Y238" s="329"/>
      <c r="Z238" s="329"/>
    </row>
    <row r="239" spans="1:26" ht="11.25">
      <c r="A239" s="329"/>
      <c r="B239" s="329"/>
      <c r="C239" s="329"/>
      <c r="D239" s="329"/>
      <c r="E239" s="329"/>
      <c r="F239" s="329"/>
      <c r="G239" s="329"/>
      <c r="H239" s="329"/>
      <c r="I239" s="329"/>
      <c r="J239" s="329"/>
      <c r="K239" s="329"/>
      <c r="L239" s="329"/>
      <c r="M239" s="329"/>
      <c r="N239" s="329"/>
      <c r="O239" s="329"/>
      <c r="P239" s="329"/>
      <c r="Q239" s="329"/>
      <c r="R239" s="329"/>
      <c r="S239" s="329"/>
      <c r="T239" s="329"/>
      <c r="U239" s="329"/>
      <c r="V239" s="329"/>
      <c r="W239" s="329"/>
      <c r="X239" s="329"/>
      <c r="Y239" s="329"/>
      <c r="Z239" s="329"/>
    </row>
    <row r="240" spans="1:26" ht="11.25">
      <c r="A240" s="329"/>
      <c r="B240" s="329"/>
      <c r="C240" s="329"/>
      <c r="D240" s="329"/>
      <c r="E240" s="329"/>
      <c r="F240" s="329"/>
      <c r="G240" s="329"/>
      <c r="H240" s="329"/>
      <c r="I240" s="329"/>
      <c r="J240" s="329"/>
      <c r="K240" s="329"/>
      <c r="L240" s="329"/>
      <c r="M240" s="329"/>
      <c r="N240" s="329"/>
      <c r="O240" s="329"/>
      <c r="P240" s="329"/>
      <c r="Q240" s="329"/>
      <c r="R240" s="329"/>
      <c r="S240" s="329"/>
      <c r="T240" s="329"/>
      <c r="U240" s="329"/>
      <c r="V240" s="329"/>
      <c r="W240" s="329"/>
      <c r="X240" s="329"/>
      <c r="Y240" s="329"/>
      <c r="Z240" s="329"/>
    </row>
    <row r="241" spans="1:26" ht="11.25">
      <c r="A241" s="329"/>
      <c r="B241" s="329"/>
      <c r="C241" s="329"/>
      <c r="D241" s="329"/>
      <c r="E241" s="329"/>
      <c r="F241" s="329"/>
      <c r="G241" s="329"/>
      <c r="H241" s="329"/>
      <c r="I241" s="329"/>
      <c r="J241" s="329"/>
      <c r="K241" s="329"/>
      <c r="L241" s="329"/>
      <c r="M241" s="329"/>
      <c r="N241" s="329"/>
      <c r="O241" s="329"/>
      <c r="P241" s="329"/>
      <c r="Q241" s="329"/>
      <c r="R241" s="329"/>
      <c r="S241" s="329"/>
      <c r="T241" s="329"/>
      <c r="U241" s="329"/>
      <c r="V241" s="329"/>
      <c r="W241" s="329"/>
      <c r="X241" s="329"/>
      <c r="Y241" s="329"/>
      <c r="Z241" s="329"/>
    </row>
    <row r="242" spans="1:26" ht="11.25">
      <c r="A242" s="329"/>
      <c r="B242" s="329"/>
      <c r="C242" s="329"/>
      <c r="D242" s="329"/>
      <c r="E242" s="329"/>
      <c r="F242" s="329"/>
      <c r="G242" s="329"/>
      <c r="H242" s="329"/>
      <c r="I242" s="329"/>
      <c r="J242" s="329"/>
      <c r="K242" s="329"/>
      <c r="L242" s="329"/>
      <c r="M242" s="329"/>
      <c r="N242" s="329"/>
      <c r="O242" s="329"/>
      <c r="P242" s="329"/>
      <c r="Q242" s="329"/>
      <c r="R242" s="329"/>
      <c r="S242" s="329"/>
      <c r="T242" s="329"/>
      <c r="U242" s="329"/>
      <c r="V242" s="329"/>
      <c r="W242" s="329"/>
      <c r="X242" s="329"/>
      <c r="Y242" s="329"/>
      <c r="Z242" s="329"/>
    </row>
    <row r="243" spans="1:26" ht="11.25">
      <c r="A243" s="329"/>
      <c r="B243" s="329"/>
      <c r="C243" s="329"/>
      <c r="D243" s="329"/>
      <c r="E243" s="329"/>
      <c r="F243" s="329"/>
      <c r="G243" s="329"/>
      <c r="H243" s="329"/>
      <c r="I243" s="329"/>
      <c r="J243" s="329"/>
      <c r="K243" s="329"/>
      <c r="L243" s="329"/>
      <c r="M243" s="329"/>
      <c r="N243" s="329"/>
      <c r="O243" s="329"/>
      <c r="P243" s="329"/>
      <c r="Q243" s="329"/>
      <c r="R243" s="329"/>
      <c r="S243" s="329"/>
      <c r="T243" s="329"/>
      <c r="U243" s="329"/>
      <c r="V243" s="329"/>
      <c r="W243" s="329"/>
      <c r="X243" s="329"/>
      <c r="Y243" s="329"/>
      <c r="Z243" s="329"/>
    </row>
    <row r="244" spans="1:26" ht="11.25">
      <c r="A244" s="329"/>
      <c r="B244" s="329"/>
      <c r="C244" s="329"/>
      <c r="D244" s="329"/>
      <c r="E244" s="329"/>
      <c r="F244" s="329"/>
      <c r="G244" s="329"/>
      <c r="H244" s="329"/>
      <c r="I244" s="329"/>
      <c r="J244" s="329"/>
      <c r="K244" s="329"/>
      <c r="L244" s="329"/>
      <c r="M244" s="329"/>
      <c r="N244" s="329"/>
      <c r="O244" s="329"/>
      <c r="P244" s="329"/>
      <c r="Q244" s="329"/>
      <c r="R244" s="329"/>
      <c r="S244" s="329"/>
      <c r="T244" s="329"/>
      <c r="U244" s="329"/>
      <c r="V244" s="329"/>
      <c r="W244" s="329"/>
      <c r="X244" s="329"/>
      <c r="Y244" s="329"/>
      <c r="Z244" s="329"/>
    </row>
    <row r="245" spans="1:26" ht="11.25">
      <c r="A245" s="329"/>
      <c r="B245" s="329"/>
      <c r="C245" s="329"/>
      <c r="D245" s="329"/>
      <c r="E245" s="329"/>
      <c r="F245" s="329"/>
      <c r="G245" s="329"/>
      <c r="H245" s="329"/>
      <c r="I245" s="329"/>
      <c r="J245" s="329"/>
      <c r="K245" s="329"/>
      <c r="L245" s="329"/>
      <c r="M245" s="329"/>
      <c r="N245" s="329"/>
      <c r="O245" s="329"/>
      <c r="P245" s="329"/>
      <c r="Q245" s="329"/>
      <c r="R245" s="329"/>
      <c r="S245" s="329"/>
      <c r="T245" s="329"/>
      <c r="U245" s="329"/>
      <c r="V245" s="329"/>
      <c r="W245" s="329"/>
      <c r="X245" s="329"/>
      <c r="Y245" s="329"/>
      <c r="Z245" s="329"/>
    </row>
    <row r="246" spans="1:26" ht="11.25">
      <c r="A246" s="329"/>
      <c r="B246" s="329"/>
      <c r="C246" s="329"/>
      <c r="D246" s="329"/>
      <c r="E246" s="329"/>
      <c r="F246" s="329"/>
      <c r="G246" s="329"/>
      <c r="H246" s="329"/>
      <c r="I246" s="329"/>
      <c r="J246" s="329"/>
      <c r="K246" s="329"/>
      <c r="L246" s="329"/>
      <c r="M246" s="329"/>
      <c r="N246" s="329"/>
      <c r="O246" s="329"/>
      <c r="P246" s="329"/>
      <c r="Q246" s="329"/>
      <c r="R246" s="329"/>
      <c r="S246" s="329"/>
      <c r="T246" s="329"/>
      <c r="U246" s="329"/>
      <c r="V246" s="329"/>
      <c r="W246" s="329"/>
      <c r="X246" s="329"/>
      <c r="Y246" s="329"/>
      <c r="Z246" s="329"/>
    </row>
    <row r="247" spans="1:26" ht="11.25">
      <c r="A247" s="329"/>
      <c r="B247" s="329"/>
      <c r="C247" s="329"/>
      <c r="D247" s="329"/>
      <c r="E247" s="329"/>
      <c r="F247" s="329"/>
      <c r="G247" s="329"/>
      <c r="H247" s="329"/>
      <c r="I247" s="329"/>
      <c r="J247" s="329"/>
      <c r="K247" s="329"/>
      <c r="L247" s="329"/>
      <c r="M247" s="329"/>
      <c r="N247" s="329"/>
      <c r="O247" s="329"/>
      <c r="P247" s="329"/>
      <c r="Q247" s="329"/>
      <c r="R247" s="329"/>
      <c r="S247" s="329"/>
      <c r="T247" s="329"/>
      <c r="U247" s="329"/>
      <c r="V247" s="329"/>
      <c r="W247" s="329"/>
      <c r="X247" s="329"/>
      <c r="Y247" s="329"/>
      <c r="Z247" s="329"/>
    </row>
    <row r="248" spans="1:26" ht="11.25">
      <c r="A248" s="329"/>
      <c r="B248" s="329"/>
      <c r="C248" s="329"/>
      <c r="D248" s="329"/>
      <c r="E248" s="329"/>
      <c r="F248" s="329"/>
      <c r="G248" s="329"/>
      <c r="H248" s="329"/>
      <c r="I248" s="329"/>
      <c r="J248" s="329"/>
      <c r="K248" s="329"/>
      <c r="L248" s="329"/>
      <c r="M248" s="329"/>
      <c r="N248" s="329"/>
      <c r="O248" s="329"/>
      <c r="P248" s="329"/>
      <c r="Q248" s="329"/>
      <c r="R248" s="329"/>
      <c r="S248" s="329"/>
      <c r="T248" s="329"/>
      <c r="U248" s="329"/>
      <c r="V248" s="329"/>
      <c r="W248" s="329"/>
      <c r="X248" s="329"/>
      <c r="Y248" s="329"/>
      <c r="Z248" s="329"/>
    </row>
    <row r="249" spans="1:26" ht="11.25">
      <c r="A249" s="329"/>
      <c r="B249" s="329"/>
      <c r="C249" s="329"/>
      <c r="D249" s="329"/>
      <c r="E249" s="329"/>
      <c r="F249" s="329"/>
      <c r="G249" s="329"/>
      <c r="H249" s="329"/>
      <c r="I249" s="329"/>
      <c r="J249" s="329"/>
      <c r="K249" s="329"/>
      <c r="L249" s="329"/>
      <c r="M249" s="329"/>
      <c r="N249" s="329"/>
      <c r="O249" s="329"/>
      <c r="P249" s="329"/>
      <c r="Q249" s="329"/>
      <c r="R249" s="329"/>
      <c r="S249" s="329"/>
      <c r="T249" s="329"/>
      <c r="U249" s="329"/>
      <c r="V249" s="329"/>
      <c r="W249" s="329"/>
      <c r="X249" s="329"/>
      <c r="Y249" s="329"/>
      <c r="Z249" s="329"/>
    </row>
    <row r="250" spans="1:26" ht="11.25">
      <c r="A250" s="329"/>
      <c r="B250" s="329"/>
      <c r="C250" s="329"/>
      <c r="D250" s="329"/>
      <c r="E250" s="329"/>
      <c r="F250" s="329"/>
      <c r="G250" s="329"/>
      <c r="H250" s="329"/>
      <c r="I250" s="329"/>
      <c r="J250" s="329"/>
      <c r="K250" s="329"/>
      <c r="L250" s="329"/>
      <c r="M250" s="329"/>
      <c r="N250" s="329"/>
      <c r="O250" s="329"/>
      <c r="P250" s="329"/>
      <c r="Q250" s="329"/>
      <c r="R250" s="329"/>
      <c r="S250" s="329"/>
      <c r="T250" s="329"/>
      <c r="U250" s="329"/>
      <c r="V250" s="329"/>
      <c r="W250" s="329"/>
      <c r="X250" s="329"/>
      <c r="Y250" s="329"/>
      <c r="Z250" s="329"/>
    </row>
    <row r="251" spans="1:26" ht="11.25">
      <c r="A251" s="329"/>
      <c r="B251" s="329"/>
      <c r="C251" s="329"/>
      <c r="D251" s="329"/>
      <c r="E251" s="329"/>
      <c r="F251" s="329"/>
      <c r="G251" s="329"/>
      <c r="H251" s="329"/>
      <c r="I251" s="329"/>
      <c r="J251" s="329"/>
      <c r="K251" s="329"/>
      <c r="L251" s="329"/>
      <c r="M251" s="329"/>
      <c r="N251" s="329"/>
      <c r="O251" s="329"/>
      <c r="P251" s="329"/>
      <c r="Q251" s="329"/>
      <c r="R251" s="329"/>
      <c r="S251" s="329"/>
      <c r="T251" s="329"/>
      <c r="U251" s="329"/>
      <c r="V251" s="329"/>
      <c r="W251" s="329"/>
      <c r="X251" s="329"/>
      <c r="Y251" s="329"/>
      <c r="Z251" s="329"/>
    </row>
    <row r="252" spans="1:26" ht="11.25">
      <c r="A252" s="329"/>
      <c r="B252" s="329"/>
      <c r="C252" s="329"/>
      <c r="D252" s="329"/>
      <c r="E252" s="329"/>
      <c r="F252" s="329"/>
      <c r="G252" s="329"/>
      <c r="H252" s="329"/>
      <c r="I252" s="329"/>
      <c r="J252" s="329"/>
      <c r="K252" s="329"/>
      <c r="L252" s="329"/>
      <c r="M252" s="329"/>
      <c r="N252" s="329"/>
      <c r="O252" s="329"/>
      <c r="P252" s="329"/>
      <c r="Q252" s="329"/>
      <c r="R252" s="329"/>
      <c r="S252" s="329"/>
      <c r="T252" s="329"/>
      <c r="U252" s="329"/>
      <c r="V252" s="329"/>
      <c r="W252" s="329"/>
      <c r="X252" s="329"/>
      <c r="Y252" s="329"/>
      <c r="Z252" s="329"/>
    </row>
    <row r="253" spans="1:26" ht="11.25">
      <c r="A253" s="329"/>
      <c r="B253" s="329"/>
      <c r="C253" s="329"/>
      <c r="D253" s="329"/>
      <c r="E253" s="329"/>
      <c r="F253" s="329"/>
      <c r="G253" s="329"/>
      <c r="H253" s="329"/>
      <c r="I253" s="329"/>
      <c r="J253" s="329"/>
      <c r="K253" s="329"/>
      <c r="L253" s="329"/>
      <c r="M253" s="329"/>
      <c r="N253" s="329"/>
      <c r="O253" s="329"/>
      <c r="P253" s="329"/>
      <c r="Q253" s="329"/>
      <c r="R253" s="329"/>
      <c r="S253" s="329"/>
      <c r="T253" s="329"/>
      <c r="U253" s="329"/>
      <c r="V253" s="329"/>
      <c r="W253" s="329"/>
      <c r="X253" s="329"/>
      <c r="Y253" s="329"/>
      <c r="Z253" s="329"/>
    </row>
    <row r="254" spans="1:26" ht="11.25">
      <c r="A254" s="329"/>
      <c r="B254" s="329"/>
      <c r="C254" s="329"/>
      <c r="D254" s="329"/>
      <c r="E254" s="329"/>
      <c r="F254" s="329"/>
      <c r="G254" s="329"/>
      <c r="H254" s="329"/>
      <c r="I254" s="329"/>
      <c r="J254" s="329"/>
      <c r="K254" s="329"/>
      <c r="L254" s="329"/>
      <c r="M254" s="329"/>
      <c r="N254" s="329"/>
      <c r="O254" s="329"/>
      <c r="P254" s="329"/>
      <c r="Q254" s="329"/>
      <c r="R254" s="329"/>
      <c r="S254" s="329"/>
      <c r="T254" s="329"/>
      <c r="U254" s="329"/>
      <c r="V254" s="329"/>
      <c r="W254" s="329"/>
      <c r="X254" s="329"/>
      <c r="Y254" s="329"/>
      <c r="Z254" s="329"/>
    </row>
    <row r="255" spans="1:26" ht="11.25">
      <c r="A255" s="329"/>
      <c r="B255" s="329"/>
      <c r="C255" s="329"/>
      <c r="D255" s="329"/>
      <c r="E255" s="329"/>
      <c r="F255" s="329"/>
      <c r="G255" s="329"/>
      <c r="H255" s="329"/>
      <c r="I255" s="329"/>
      <c r="J255" s="329"/>
      <c r="K255" s="329"/>
      <c r="L255" s="329"/>
      <c r="M255" s="329"/>
      <c r="N255" s="329"/>
      <c r="O255" s="329"/>
      <c r="P255" s="329"/>
      <c r="Q255" s="329"/>
      <c r="R255" s="329"/>
      <c r="S255" s="329"/>
      <c r="T255" s="329"/>
      <c r="U255" s="329"/>
      <c r="V255" s="329"/>
      <c r="W255" s="329"/>
      <c r="X255" s="329"/>
      <c r="Y255" s="329"/>
      <c r="Z255" s="329"/>
    </row>
    <row r="256" spans="1:26" ht="11.25">
      <c r="A256" s="329"/>
      <c r="B256" s="329"/>
      <c r="C256" s="329"/>
      <c r="D256" s="329"/>
      <c r="E256" s="329"/>
      <c r="F256" s="329"/>
      <c r="G256" s="329"/>
      <c r="H256" s="329"/>
      <c r="I256" s="329"/>
      <c r="J256" s="329"/>
      <c r="K256" s="329"/>
      <c r="L256" s="329"/>
      <c r="M256" s="329"/>
      <c r="N256" s="329"/>
      <c r="O256" s="329"/>
      <c r="P256" s="329"/>
      <c r="Q256" s="329"/>
      <c r="R256" s="329"/>
      <c r="S256" s="329"/>
      <c r="T256" s="329"/>
      <c r="U256" s="329"/>
      <c r="V256" s="329"/>
      <c r="W256" s="329"/>
      <c r="X256" s="329"/>
      <c r="Y256" s="329"/>
      <c r="Z256" s="329"/>
    </row>
    <row r="257" spans="1:26" ht="11.25">
      <c r="A257" s="329"/>
      <c r="B257" s="329"/>
      <c r="C257" s="329"/>
      <c r="D257" s="329"/>
      <c r="E257" s="329"/>
      <c r="F257" s="329"/>
      <c r="G257" s="329"/>
      <c r="H257" s="329"/>
      <c r="I257" s="329"/>
      <c r="J257" s="329"/>
      <c r="K257" s="329"/>
      <c r="L257" s="329"/>
      <c r="M257" s="329"/>
      <c r="N257" s="329"/>
      <c r="O257" s="329"/>
      <c r="P257" s="329"/>
      <c r="Q257" s="329"/>
      <c r="R257" s="329"/>
      <c r="S257" s="329"/>
      <c r="T257" s="329"/>
      <c r="U257" s="329"/>
      <c r="V257" s="329"/>
      <c r="W257" s="329"/>
      <c r="X257" s="329"/>
      <c r="Y257" s="329"/>
      <c r="Z257" s="329"/>
    </row>
    <row r="258" spans="1:26" ht="11.25">
      <c r="A258" s="329"/>
      <c r="B258" s="329"/>
      <c r="C258" s="329"/>
      <c r="D258" s="329"/>
      <c r="E258" s="329"/>
      <c r="F258" s="329"/>
      <c r="G258" s="329"/>
      <c r="H258" s="329"/>
      <c r="I258" s="329"/>
      <c r="J258" s="329"/>
      <c r="K258" s="329"/>
      <c r="L258" s="329"/>
      <c r="M258" s="329"/>
      <c r="N258" s="329"/>
      <c r="O258" s="329"/>
      <c r="P258" s="329"/>
      <c r="Q258" s="329"/>
      <c r="R258" s="329"/>
      <c r="S258" s="329"/>
      <c r="T258" s="329"/>
      <c r="U258" s="329"/>
      <c r="V258" s="329"/>
      <c r="W258" s="329"/>
      <c r="X258" s="329"/>
      <c r="Y258" s="329"/>
      <c r="Z258" s="329"/>
    </row>
    <row r="259" spans="1:26" ht="11.25">
      <c r="A259" s="329"/>
      <c r="B259" s="329"/>
      <c r="C259" s="329"/>
      <c r="D259" s="329"/>
      <c r="E259" s="329"/>
      <c r="F259" s="329"/>
      <c r="G259" s="329"/>
      <c r="H259" s="329"/>
      <c r="I259" s="329"/>
      <c r="J259" s="329"/>
      <c r="K259" s="329"/>
      <c r="L259" s="329"/>
      <c r="M259" s="329"/>
      <c r="N259" s="329"/>
      <c r="O259" s="329"/>
      <c r="P259" s="329"/>
      <c r="Q259" s="329"/>
      <c r="R259" s="329"/>
      <c r="S259" s="329"/>
      <c r="T259" s="329"/>
      <c r="U259" s="329"/>
      <c r="V259" s="329"/>
      <c r="W259" s="329"/>
      <c r="X259" s="329"/>
      <c r="Y259" s="329"/>
      <c r="Z259" s="329"/>
    </row>
    <row r="260" spans="1:26" ht="11.25">
      <c r="A260" s="329"/>
      <c r="B260" s="329"/>
      <c r="C260" s="329"/>
      <c r="D260" s="329"/>
      <c r="E260" s="329"/>
      <c r="F260" s="329"/>
      <c r="G260" s="329"/>
      <c r="H260" s="329"/>
      <c r="I260" s="329"/>
      <c r="J260" s="329"/>
      <c r="K260" s="329"/>
      <c r="L260" s="329"/>
      <c r="M260" s="329"/>
      <c r="N260" s="329"/>
      <c r="O260" s="329"/>
      <c r="P260" s="329"/>
      <c r="Q260" s="329"/>
      <c r="R260" s="329"/>
      <c r="S260" s="329"/>
      <c r="T260" s="329"/>
      <c r="U260" s="329"/>
      <c r="V260" s="329"/>
      <c r="W260" s="329"/>
      <c r="X260" s="329"/>
      <c r="Y260" s="329"/>
      <c r="Z260" s="329"/>
    </row>
    <row r="261" spans="1:26" ht="11.25">
      <c r="A261" s="329"/>
      <c r="B261" s="329"/>
      <c r="C261" s="329"/>
      <c r="D261" s="329"/>
      <c r="E261" s="329"/>
      <c r="F261" s="329"/>
      <c r="G261" s="329"/>
      <c r="H261" s="329"/>
      <c r="I261" s="329"/>
      <c r="J261" s="329"/>
      <c r="K261" s="329"/>
      <c r="L261" s="329"/>
      <c r="M261" s="329"/>
      <c r="N261" s="329"/>
      <c r="O261" s="329"/>
      <c r="P261" s="329"/>
      <c r="Q261" s="329"/>
      <c r="R261" s="329"/>
      <c r="S261" s="329"/>
      <c r="T261" s="329"/>
      <c r="U261" s="329"/>
      <c r="V261" s="329"/>
      <c r="W261" s="329"/>
      <c r="X261" s="329"/>
      <c r="Y261" s="329"/>
      <c r="Z261" s="329"/>
    </row>
  </sheetData>
  <mergeCells count="70">
    <mergeCell ref="A1:Z1"/>
    <mergeCell ref="A2:B2"/>
    <mergeCell ref="C2:E2"/>
    <mergeCell ref="F2:H2"/>
    <mergeCell ref="I2:K2"/>
    <mergeCell ref="L2:N2"/>
    <mergeCell ref="O2:Q2"/>
    <mergeCell ref="R2:T2"/>
    <mergeCell ref="U2:W2"/>
    <mergeCell ref="X2:Z2"/>
    <mergeCell ref="A3:A4"/>
    <mergeCell ref="B3:B4"/>
    <mergeCell ref="A5:A6"/>
    <mergeCell ref="A7:A8"/>
    <mergeCell ref="A10:A12"/>
    <mergeCell ref="A13:A14"/>
    <mergeCell ref="A15:A19"/>
    <mergeCell ref="A20:A29"/>
    <mergeCell ref="A30:A32"/>
    <mergeCell ref="A33:A36"/>
    <mergeCell ref="A37:A42"/>
    <mergeCell ref="A43:A56"/>
    <mergeCell ref="A57:A62"/>
    <mergeCell ref="A63:A64"/>
    <mergeCell ref="A76:B76"/>
    <mergeCell ref="C76:E76"/>
    <mergeCell ref="R76:T76"/>
    <mergeCell ref="U76:W76"/>
    <mergeCell ref="X76:Z76"/>
    <mergeCell ref="A77:A78"/>
    <mergeCell ref="B77:B78"/>
    <mergeCell ref="F76:H76"/>
    <mergeCell ref="I76:K76"/>
    <mergeCell ref="L76:N76"/>
    <mergeCell ref="O76:Q76"/>
    <mergeCell ref="A79:A86"/>
    <mergeCell ref="A87:A91"/>
    <mergeCell ref="A93:A95"/>
    <mergeCell ref="A97:A102"/>
    <mergeCell ref="A103:A109"/>
    <mergeCell ref="A110:A114"/>
    <mergeCell ref="A115:A116"/>
    <mergeCell ref="A117:A119"/>
    <mergeCell ref="A120:A121"/>
    <mergeCell ref="A122:A127"/>
    <mergeCell ref="A128:A130"/>
    <mergeCell ref="A131:A135"/>
    <mergeCell ref="A136:A138"/>
    <mergeCell ref="A149:B149"/>
    <mergeCell ref="C149:E149"/>
    <mergeCell ref="F149:H149"/>
    <mergeCell ref="A174:A180"/>
    <mergeCell ref="U149:W149"/>
    <mergeCell ref="X149:Z149"/>
    <mergeCell ref="A150:A151"/>
    <mergeCell ref="B150:B151"/>
    <mergeCell ref="I149:K149"/>
    <mergeCell ref="L149:N149"/>
    <mergeCell ref="O149:Q149"/>
    <mergeCell ref="R149:T149"/>
    <mergeCell ref="A209:Z209"/>
    <mergeCell ref="A75:Z75"/>
    <mergeCell ref="A148:Z148"/>
    <mergeCell ref="A182:A196"/>
    <mergeCell ref="A197:A200"/>
    <mergeCell ref="A201:A204"/>
    <mergeCell ref="A205:A207"/>
    <mergeCell ref="A152:A156"/>
    <mergeCell ref="A157:A168"/>
    <mergeCell ref="A169:A173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&amp;C92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H145"/>
  <sheetViews>
    <sheetView zoomScale="50" zoomScaleNormal="50" workbookViewId="0" topLeftCell="A115">
      <selection activeCell="P7" sqref="P7"/>
    </sheetView>
  </sheetViews>
  <sheetFormatPr defaultColWidth="11.421875" defaultRowHeight="12.75"/>
  <cols>
    <col min="1" max="1" width="5.28125" style="222" customWidth="1"/>
    <col min="2" max="2" width="7.00390625" style="222" customWidth="1"/>
    <col min="3" max="26" width="3.7109375" style="222" customWidth="1"/>
    <col min="27" max="16384" width="11.421875" style="222" customWidth="1"/>
  </cols>
  <sheetData>
    <row r="1" spans="1:29" s="221" customFormat="1" ht="18" customHeight="1">
      <c r="A1" s="1066" t="s">
        <v>792</v>
      </c>
      <c r="B1" s="1067"/>
      <c r="C1" s="1067"/>
      <c r="D1" s="1067"/>
      <c r="E1" s="1067"/>
      <c r="F1" s="1067"/>
      <c r="G1" s="1067"/>
      <c r="H1" s="1067"/>
      <c r="I1" s="1067"/>
      <c r="J1" s="1067"/>
      <c r="K1" s="1067"/>
      <c r="L1" s="1067"/>
      <c r="M1" s="1067"/>
      <c r="N1" s="1067"/>
      <c r="O1" s="1067"/>
      <c r="P1" s="1067"/>
      <c r="Q1" s="1067"/>
      <c r="R1" s="1067"/>
      <c r="S1" s="1067"/>
      <c r="T1" s="1067"/>
      <c r="U1" s="1067"/>
      <c r="V1" s="1067"/>
      <c r="W1" s="1067"/>
      <c r="X1" s="1067"/>
      <c r="Y1" s="1067"/>
      <c r="Z1" s="1228"/>
      <c r="AA1" s="468"/>
      <c r="AB1" s="468"/>
      <c r="AC1" s="468"/>
    </row>
    <row r="2" spans="1:26" s="226" customFormat="1" ht="12">
      <c r="A2" s="1184" t="s">
        <v>40</v>
      </c>
      <c r="B2" s="1185"/>
      <c r="C2" s="1184" t="s">
        <v>373</v>
      </c>
      <c r="D2" s="1185"/>
      <c r="E2" s="1186"/>
      <c r="F2" s="1185" t="s">
        <v>518</v>
      </c>
      <c r="G2" s="1185"/>
      <c r="H2" s="1185"/>
      <c r="I2" s="1184" t="s">
        <v>374</v>
      </c>
      <c r="J2" s="1185"/>
      <c r="K2" s="1186"/>
      <c r="L2" s="1185" t="s">
        <v>375</v>
      </c>
      <c r="M2" s="1185"/>
      <c r="N2" s="1185"/>
      <c r="O2" s="1184" t="s">
        <v>426</v>
      </c>
      <c r="P2" s="1185"/>
      <c r="Q2" s="1186"/>
      <c r="R2" s="1185" t="s">
        <v>578</v>
      </c>
      <c r="S2" s="1185"/>
      <c r="T2" s="1185"/>
      <c r="U2" s="1184" t="s">
        <v>377</v>
      </c>
      <c r="V2" s="1185"/>
      <c r="W2" s="1186"/>
      <c r="X2" s="1185" t="s">
        <v>427</v>
      </c>
      <c r="Y2" s="1185"/>
      <c r="Z2" s="1186"/>
    </row>
    <row r="3" spans="1:26" s="226" customFormat="1" ht="12">
      <c r="A3" s="1118" t="s">
        <v>47</v>
      </c>
      <c r="B3" s="1226" t="s">
        <v>378</v>
      </c>
      <c r="C3" s="480" t="s">
        <v>379</v>
      </c>
      <c r="D3" s="255" t="s">
        <v>380</v>
      </c>
      <c r="E3" s="389" t="s">
        <v>170</v>
      </c>
      <c r="F3" s="226" t="s">
        <v>379</v>
      </c>
      <c r="G3" s="255" t="s">
        <v>380</v>
      </c>
      <c r="H3" s="362" t="s">
        <v>170</v>
      </c>
      <c r="I3" s="480" t="s">
        <v>379</v>
      </c>
      <c r="J3" s="255" t="s">
        <v>380</v>
      </c>
      <c r="K3" s="389" t="s">
        <v>170</v>
      </c>
      <c r="L3" s="226" t="s">
        <v>379</v>
      </c>
      <c r="M3" s="255" t="s">
        <v>380</v>
      </c>
      <c r="N3" s="362" t="s">
        <v>170</v>
      </c>
      <c r="O3" s="480" t="s">
        <v>379</v>
      </c>
      <c r="P3" s="255" t="s">
        <v>380</v>
      </c>
      <c r="Q3" s="389" t="s">
        <v>170</v>
      </c>
      <c r="R3" s="226" t="s">
        <v>379</v>
      </c>
      <c r="S3" s="255" t="s">
        <v>380</v>
      </c>
      <c r="T3" s="362" t="s">
        <v>170</v>
      </c>
      <c r="U3" s="480" t="s">
        <v>379</v>
      </c>
      <c r="V3" s="255" t="s">
        <v>380</v>
      </c>
      <c r="W3" s="389" t="s">
        <v>170</v>
      </c>
      <c r="X3" s="226" t="s">
        <v>379</v>
      </c>
      <c r="Y3" s="255" t="s">
        <v>380</v>
      </c>
      <c r="Z3" s="389" t="s">
        <v>170</v>
      </c>
    </row>
    <row r="4" spans="1:34" s="221" customFormat="1" ht="15" customHeight="1" thickBot="1">
      <c r="A4" s="1119"/>
      <c r="B4" s="1227"/>
      <c r="C4" s="466" t="s">
        <v>49</v>
      </c>
      <c r="D4" s="465" t="s">
        <v>49</v>
      </c>
      <c r="E4" s="341" t="s">
        <v>49</v>
      </c>
      <c r="F4" s="464" t="s">
        <v>49</v>
      </c>
      <c r="G4" s="465" t="s">
        <v>49</v>
      </c>
      <c r="H4" s="342" t="s">
        <v>49</v>
      </c>
      <c r="I4" s="466" t="s">
        <v>49</v>
      </c>
      <c r="J4" s="465" t="s">
        <v>49</v>
      </c>
      <c r="K4" s="341" t="s">
        <v>49</v>
      </c>
      <c r="L4" s="464" t="s">
        <v>49</v>
      </c>
      <c r="M4" s="465" t="s">
        <v>49</v>
      </c>
      <c r="N4" s="342" t="s">
        <v>49</v>
      </c>
      <c r="O4" s="466" t="s">
        <v>49</v>
      </c>
      <c r="P4" s="465" t="s">
        <v>49</v>
      </c>
      <c r="Q4" s="341" t="s">
        <v>49</v>
      </c>
      <c r="R4" s="464" t="s">
        <v>49</v>
      </c>
      <c r="S4" s="465" t="s">
        <v>49</v>
      </c>
      <c r="T4" s="342" t="s">
        <v>49</v>
      </c>
      <c r="U4" s="466" t="s">
        <v>49</v>
      </c>
      <c r="V4" s="465" t="s">
        <v>49</v>
      </c>
      <c r="W4" s="341" t="s">
        <v>49</v>
      </c>
      <c r="X4" s="464" t="s">
        <v>49</v>
      </c>
      <c r="Y4" s="465" t="s">
        <v>49</v>
      </c>
      <c r="Z4" s="341" t="s">
        <v>49</v>
      </c>
      <c r="AA4" s="467"/>
      <c r="AB4" s="467"/>
      <c r="AC4" s="467"/>
      <c r="AD4" s="467"/>
      <c r="AE4" s="467"/>
      <c r="AF4" s="467"/>
      <c r="AG4" s="467"/>
      <c r="AH4" s="467"/>
    </row>
    <row r="5" spans="1:26" ht="11.25">
      <c r="A5" s="1118" t="s">
        <v>64</v>
      </c>
      <c r="B5" s="221" t="s">
        <v>587</v>
      </c>
      <c r="C5" s="344"/>
      <c r="D5" s="345"/>
      <c r="E5" s="346"/>
      <c r="F5" s="231">
        <v>10</v>
      </c>
      <c r="G5" s="345">
        <v>0</v>
      </c>
      <c r="H5" s="231">
        <v>48.89263868382198</v>
      </c>
      <c r="I5" s="344"/>
      <c r="J5" s="345"/>
      <c r="K5" s="346"/>
      <c r="L5" s="231"/>
      <c r="M5" s="345"/>
      <c r="N5" s="231"/>
      <c r="O5" s="344"/>
      <c r="P5" s="345"/>
      <c r="Q5" s="346"/>
      <c r="R5" s="231"/>
      <c r="S5" s="345"/>
      <c r="T5" s="231"/>
      <c r="U5" s="344">
        <v>17</v>
      </c>
      <c r="V5" s="345">
        <v>0</v>
      </c>
      <c r="W5" s="346">
        <v>91.88268006099202</v>
      </c>
      <c r="X5" s="231"/>
      <c r="Y5" s="345"/>
      <c r="Z5" s="346"/>
    </row>
    <row r="6" spans="1:26" ht="12" thickBot="1">
      <c r="A6" s="1118"/>
      <c r="B6" s="221" t="s">
        <v>793</v>
      </c>
      <c r="C6" s="344"/>
      <c r="D6" s="238"/>
      <c r="E6" s="346"/>
      <c r="F6" s="231">
        <v>10</v>
      </c>
      <c r="G6" s="238">
        <v>0</v>
      </c>
      <c r="H6" s="231">
        <v>51.10736131617802</v>
      </c>
      <c r="I6" s="344">
        <v>15.25</v>
      </c>
      <c r="J6" s="238">
        <v>0</v>
      </c>
      <c r="K6" s="346">
        <v>100</v>
      </c>
      <c r="L6" s="231"/>
      <c r="M6" s="238"/>
      <c r="N6" s="231"/>
      <c r="O6" s="344"/>
      <c r="P6" s="238"/>
      <c r="Q6" s="346"/>
      <c r="R6" s="231"/>
      <c r="S6" s="238"/>
      <c r="T6" s="231"/>
      <c r="U6" s="344"/>
      <c r="V6" s="238"/>
      <c r="W6" s="346"/>
      <c r="X6" s="231"/>
      <c r="Y6" s="238"/>
      <c r="Z6" s="346"/>
    </row>
    <row r="7" spans="1:26" ht="11.25">
      <c r="A7" s="1117" t="s">
        <v>330</v>
      </c>
      <c r="B7" s="420" t="s">
        <v>794</v>
      </c>
      <c r="C7" s="353"/>
      <c r="D7" s="345"/>
      <c r="E7" s="354"/>
      <c r="F7" s="352"/>
      <c r="G7" s="345"/>
      <c r="H7" s="352"/>
      <c r="I7" s="353"/>
      <c r="J7" s="345"/>
      <c r="K7" s="354"/>
      <c r="L7" s="352"/>
      <c r="M7" s="345"/>
      <c r="N7" s="352"/>
      <c r="O7" s="353"/>
      <c r="P7" s="345"/>
      <c r="Q7" s="354"/>
      <c r="R7" s="352"/>
      <c r="S7" s="345"/>
      <c r="T7" s="352"/>
      <c r="U7" s="353">
        <v>25</v>
      </c>
      <c r="V7" s="345">
        <v>22.5</v>
      </c>
      <c r="W7" s="354">
        <v>19.33958080823011</v>
      </c>
      <c r="X7" s="352"/>
      <c r="Y7" s="345"/>
      <c r="Z7" s="354"/>
    </row>
    <row r="8" spans="1:26" ht="11.25">
      <c r="A8" s="1118"/>
      <c r="B8" s="421" t="s">
        <v>795</v>
      </c>
      <c r="C8" s="344"/>
      <c r="D8" s="238"/>
      <c r="E8" s="346"/>
      <c r="F8" s="231"/>
      <c r="G8" s="238"/>
      <c r="H8" s="231"/>
      <c r="I8" s="344"/>
      <c r="J8" s="238"/>
      <c r="K8" s="346"/>
      <c r="L8" s="231"/>
      <c r="M8" s="238"/>
      <c r="N8" s="231"/>
      <c r="O8" s="344"/>
      <c r="P8" s="238"/>
      <c r="Q8" s="346"/>
      <c r="R8" s="231"/>
      <c r="S8" s="238"/>
      <c r="T8" s="231"/>
      <c r="U8" s="344">
        <v>17</v>
      </c>
      <c r="V8" s="238">
        <v>10.2</v>
      </c>
      <c r="W8" s="346">
        <v>7.6152186123510806</v>
      </c>
      <c r="X8" s="231"/>
      <c r="Y8" s="238"/>
      <c r="Z8" s="346"/>
    </row>
    <row r="9" spans="1:26" ht="12" thickBot="1">
      <c r="A9" s="1119"/>
      <c r="B9" s="422" t="s">
        <v>796</v>
      </c>
      <c r="C9" s="356"/>
      <c r="D9" s="357"/>
      <c r="E9" s="358"/>
      <c r="F9" s="355"/>
      <c r="G9" s="357"/>
      <c r="H9" s="355"/>
      <c r="I9" s="356"/>
      <c r="J9" s="357"/>
      <c r="K9" s="358"/>
      <c r="L9" s="355"/>
      <c r="M9" s="357"/>
      <c r="N9" s="355"/>
      <c r="O9" s="356"/>
      <c r="P9" s="357"/>
      <c r="Q9" s="358"/>
      <c r="R9" s="355"/>
      <c r="S9" s="357"/>
      <c r="T9" s="355"/>
      <c r="U9" s="356">
        <v>25</v>
      </c>
      <c r="V9" s="357">
        <v>22.5</v>
      </c>
      <c r="W9" s="358">
        <v>51.92893250953381</v>
      </c>
      <c r="X9" s="355"/>
      <c r="Y9" s="357"/>
      <c r="Z9" s="358"/>
    </row>
    <row r="10" spans="1:26" ht="11.25">
      <c r="A10" s="1117" t="s">
        <v>93</v>
      </c>
      <c r="B10" s="221" t="s">
        <v>383</v>
      </c>
      <c r="C10" s="344"/>
      <c r="D10" s="238"/>
      <c r="E10" s="346"/>
      <c r="F10" s="231"/>
      <c r="G10" s="238"/>
      <c r="H10" s="231"/>
      <c r="I10" s="344">
        <v>6.25</v>
      </c>
      <c r="J10" s="238">
        <v>0.565</v>
      </c>
      <c r="K10" s="354">
        <v>16.206182006561907</v>
      </c>
      <c r="L10" s="231"/>
      <c r="M10" s="238"/>
      <c r="N10" s="231"/>
      <c r="O10" s="344"/>
      <c r="P10" s="238"/>
      <c r="Q10" s="346"/>
      <c r="R10" s="231"/>
      <c r="S10" s="238"/>
      <c r="T10" s="231"/>
      <c r="U10" s="344"/>
      <c r="V10" s="238"/>
      <c r="W10" s="346"/>
      <c r="X10" s="231"/>
      <c r="Y10" s="238"/>
      <c r="Z10" s="346"/>
    </row>
    <row r="11" spans="1:26" ht="12" thickBot="1">
      <c r="A11" s="1119"/>
      <c r="B11" s="422" t="s">
        <v>797</v>
      </c>
      <c r="C11" s="344"/>
      <c r="D11" s="238"/>
      <c r="E11" s="346"/>
      <c r="F11" s="231"/>
      <c r="G11" s="238"/>
      <c r="H11" s="231"/>
      <c r="I11" s="356">
        <v>16.5</v>
      </c>
      <c r="J11" s="238">
        <v>4.95</v>
      </c>
      <c r="K11" s="358">
        <v>64.83508893109999</v>
      </c>
      <c r="L11" s="231"/>
      <c r="M11" s="238"/>
      <c r="N11" s="231"/>
      <c r="O11" s="344"/>
      <c r="P11" s="238"/>
      <c r="Q11" s="346"/>
      <c r="R11" s="231"/>
      <c r="S11" s="238"/>
      <c r="T11" s="231"/>
      <c r="U11" s="344"/>
      <c r="V11" s="238"/>
      <c r="W11" s="346"/>
      <c r="X11" s="231"/>
      <c r="Y11" s="238"/>
      <c r="Z11" s="346"/>
    </row>
    <row r="12" spans="1:26" ht="11.25">
      <c r="A12" s="1117" t="s">
        <v>231</v>
      </c>
      <c r="B12" s="416" t="s">
        <v>798</v>
      </c>
      <c r="C12" s="353"/>
      <c r="D12" s="345"/>
      <c r="E12" s="354"/>
      <c r="F12" s="352"/>
      <c r="G12" s="345"/>
      <c r="H12" s="352"/>
      <c r="I12" s="353">
        <v>12.5</v>
      </c>
      <c r="J12" s="345">
        <v>0.5</v>
      </c>
      <c r="K12" s="354">
        <v>2.2438751184766064</v>
      </c>
      <c r="L12" s="352"/>
      <c r="M12" s="345"/>
      <c r="N12" s="352"/>
      <c r="O12" s="353"/>
      <c r="P12" s="345"/>
      <c r="Q12" s="354"/>
      <c r="R12" s="352"/>
      <c r="S12" s="345"/>
      <c r="T12" s="352"/>
      <c r="U12" s="353"/>
      <c r="V12" s="345"/>
      <c r="W12" s="354"/>
      <c r="X12" s="352"/>
      <c r="Y12" s="345"/>
      <c r="Z12" s="354"/>
    </row>
    <row r="13" spans="1:26" ht="11.25">
      <c r="A13" s="1118"/>
      <c r="B13" s="221" t="s">
        <v>799</v>
      </c>
      <c r="C13" s="344"/>
      <c r="D13" s="238"/>
      <c r="E13" s="346"/>
      <c r="F13" s="231"/>
      <c r="G13" s="238"/>
      <c r="H13" s="231"/>
      <c r="I13" s="344">
        <v>12.5</v>
      </c>
      <c r="J13" s="238">
        <v>0.5</v>
      </c>
      <c r="K13" s="346">
        <v>6.835023120889221</v>
      </c>
      <c r="L13" s="231"/>
      <c r="M13" s="238"/>
      <c r="N13" s="231"/>
      <c r="O13" s="344"/>
      <c r="P13" s="238"/>
      <c r="Q13" s="346"/>
      <c r="R13" s="231"/>
      <c r="S13" s="238"/>
      <c r="T13" s="231"/>
      <c r="U13" s="344"/>
      <c r="V13" s="238"/>
      <c r="W13" s="346"/>
      <c r="X13" s="231"/>
      <c r="Y13" s="238"/>
      <c r="Z13" s="346"/>
    </row>
    <row r="14" spans="1:26" ht="11.25">
      <c r="A14" s="1118"/>
      <c r="B14" s="221" t="s">
        <v>800</v>
      </c>
      <c r="C14" s="344"/>
      <c r="D14" s="238"/>
      <c r="E14" s="346"/>
      <c r="F14" s="231"/>
      <c r="G14" s="238"/>
      <c r="H14" s="231"/>
      <c r="I14" s="344">
        <v>12.5</v>
      </c>
      <c r="J14" s="238">
        <v>0.5</v>
      </c>
      <c r="K14" s="346">
        <v>7.770629290289227</v>
      </c>
      <c r="L14" s="231"/>
      <c r="M14" s="238"/>
      <c r="N14" s="231"/>
      <c r="O14" s="344"/>
      <c r="P14" s="238"/>
      <c r="Q14" s="346"/>
      <c r="R14" s="231"/>
      <c r="S14" s="238"/>
      <c r="T14" s="231"/>
      <c r="U14" s="344"/>
      <c r="V14" s="238"/>
      <c r="W14" s="346"/>
      <c r="X14" s="231"/>
      <c r="Y14" s="238"/>
      <c r="Z14" s="346"/>
    </row>
    <row r="15" spans="1:26" ht="11.25">
      <c r="A15" s="1118"/>
      <c r="B15" s="221" t="s">
        <v>801</v>
      </c>
      <c r="C15" s="344"/>
      <c r="D15" s="238"/>
      <c r="E15" s="346"/>
      <c r="F15" s="231"/>
      <c r="G15" s="238"/>
      <c r="H15" s="231"/>
      <c r="I15" s="344">
        <v>12.5</v>
      </c>
      <c r="J15" s="238">
        <v>0</v>
      </c>
      <c r="K15" s="346">
        <v>23.51150300140736</v>
      </c>
      <c r="L15" s="231"/>
      <c r="M15" s="238"/>
      <c r="N15" s="231"/>
      <c r="O15" s="344"/>
      <c r="P15" s="238"/>
      <c r="Q15" s="346"/>
      <c r="R15" s="231"/>
      <c r="S15" s="238"/>
      <c r="T15" s="231"/>
      <c r="U15" s="344"/>
      <c r="V15" s="238"/>
      <c r="W15" s="346"/>
      <c r="X15" s="231"/>
      <c r="Y15" s="238"/>
      <c r="Z15" s="346"/>
    </row>
    <row r="16" spans="1:26" ht="11.25">
      <c r="A16" s="1118"/>
      <c r="B16" s="221" t="s">
        <v>592</v>
      </c>
      <c r="C16" s="344"/>
      <c r="D16" s="238"/>
      <c r="E16" s="346"/>
      <c r="F16" s="231"/>
      <c r="G16" s="238"/>
      <c r="H16" s="231"/>
      <c r="I16" s="344">
        <v>12.5</v>
      </c>
      <c r="J16" s="238">
        <v>0</v>
      </c>
      <c r="K16" s="346">
        <v>8.480770887784702</v>
      </c>
      <c r="L16" s="231"/>
      <c r="M16" s="238"/>
      <c r="N16" s="231"/>
      <c r="O16" s="344"/>
      <c r="P16" s="238"/>
      <c r="Q16" s="346"/>
      <c r="R16" s="231"/>
      <c r="S16" s="238"/>
      <c r="T16" s="231"/>
      <c r="U16" s="344"/>
      <c r="V16" s="238"/>
      <c r="W16" s="346"/>
      <c r="X16" s="231"/>
      <c r="Y16" s="238"/>
      <c r="Z16" s="346"/>
    </row>
    <row r="17" spans="1:26" ht="11.25">
      <c r="A17" s="1118"/>
      <c r="B17" s="221" t="s">
        <v>593</v>
      </c>
      <c r="C17" s="344"/>
      <c r="D17" s="238"/>
      <c r="E17" s="346"/>
      <c r="F17" s="231"/>
      <c r="G17" s="238"/>
      <c r="H17" s="231"/>
      <c r="I17" s="344">
        <v>12.5</v>
      </c>
      <c r="J17" s="238">
        <v>0</v>
      </c>
      <c r="K17" s="346">
        <v>7.194043139845478</v>
      </c>
      <c r="L17" s="231"/>
      <c r="M17" s="238"/>
      <c r="N17" s="231"/>
      <c r="O17" s="344"/>
      <c r="P17" s="238"/>
      <c r="Q17" s="346"/>
      <c r="R17" s="231"/>
      <c r="S17" s="238"/>
      <c r="T17" s="231"/>
      <c r="U17" s="344"/>
      <c r="V17" s="238"/>
      <c r="W17" s="346"/>
      <c r="X17" s="231"/>
      <c r="Y17" s="238"/>
      <c r="Z17" s="346"/>
    </row>
    <row r="18" spans="1:26" ht="11.25">
      <c r="A18" s="1118"/>
      <c r="B18" s="221" t="s">
        <v>802</v>
      </c>
      <c r="C18" s="344"/>
      <c r="D18" s="238"/>
      <c r="E18" s="346"/>
      <c r="F18" s="231"/>
      <c r="G18" s="238"/>
      <c r="H18" s="231"/>
      <c r="I18" s="344">
        <v>12.5</v>
      </c>
      <c r="J18" s="238">
        <v>3.125</v>
      </c>
      <c r="K18" s="346">
        <v>5.657437458712698</v>
      </c>
      <c r="L18" s="231"/>
      <c r="M18" s="238"/>
      <c r="N18" s="231"/>
      <c r="O18" s="344"/>
      <c r="P18" s="238"/>
      <c r="Q18" s="346"/>
      <c r="R18" s="231"/>
      <c r="S18" s="238"/>
      <c r="T18" s="231"/>
      <c r="U18" s="344"/>
      <c r="V18" s="238"/>
      <c r="W18" s="346"/>
      <c r="X18" s="231"/>
      <c r="Y18" s="238"/>
      <c r="Z18" s="346"/>
    </row>
    <row r="19" spans="1:26" ht="11.25">
      <c r="A19" s="1118"/>
      <c r="B19" s="221" t="s">
        <v>803</v>
      </c>
      <c r="C19" s="344"/>
      <c r="D19" s="238"/>
      <c r="E19" s="346"/>
      <c r="F19" s="231"/>
      <c r="G19" s="238"/>
      <c r="H19" s="231"/>
      <c r="I19" s="344">
        <v>12.5</v>
      </c>
      <c r="J19" s="238">
        <v>0</v>
      </c>
      <c r="K19" s="346">
        <v>8.667461297641957</v>
      </c>
      <c r="L19" s="231"/>
      <c r="M19" s="238"/>
      <c r="N19" s="231"/>
      <c r="O19" s="344"/>
      <c r="P19" s="238"/>
      <c r="Q19" s="346"/>
      <c r="R19" s="231"/>
      <c r="S19" s="238"/>
      <c r="T19" s="231"/>
      <c r="U19" s="344"/>
      <c r="V19" s="238"/>
      <c r="W19" s="346"/>
      <c r="X19" s="231"/>
      <c r="Y19" s="238"/>
      <c r="Z19" s="346"/>
    </row>
    <row r="20" spans="1:26" ht="11.25">
      <c r="A20" s="1118"/>
      <c r="B20" s="221" t="s">
        <v>595</v>
      </c>
      <c r="C20" s="344"/>
      <c r="D20" s="238"/>
      <c r="E20" s="346"/>
      <c r="F20" s="231"/>
      <c r="G20" s="238"/>
      <c r="H20" s="231"/>
      <c r="I20" s="344">
        <v>12.5</v>
      </c>
      <c r="J20" s="238">
        <v>0</v>
      </c>
      <c r="K20" s="346">
        <v>8.353677801074188</v>
      </c>
      <c r="L20" s="231"/>
      <c r="M20" s="238"/>
      <c r="N20" s="231"/>
      <c r="O20" s="344"/>
      <c r="P20" s="238"/>
      <c r="Q20" s="346"/>
      <c r="R20" s="231"/>
      <c r="S20" s="238"/>
      <c r="T20" s="231"/>
      <c r="U20" s="344"/>
      <c r="V20" s="238"/>
      <c r="W20" s="346"/>
      <c r="X20" s="231"/>
      <c r="Y20" s="238"/>
      <c r="Z20" s="346"/>
    </row>
    <row r="21" spans="1:26" ht="11.25">
      <c r="A21" s="1118"/>
      <c r="B21" s="221" t="s">
        <v>804</v>
      </c>
      <c r="C21" s="344"/>
      <c r="D21" s="238"/>
      <c r="E21" s="346"/>
      <c r="F21" s="231"/>
      <c r="G21" s="238"/>
      <c r="H21" s="231"/>
      <c r="I21" s="344">
        <v>12.5</v>
      </c>
      <c r="J21" s="238">
        <v>0</v>
      </c>
      <c r="K21" s="346">
        <v>10.767010368498148</v>
      </c>
      <c r="L21" s="231"/>
      <c r="M21" s="238"/>
      <c r="N21" s="231"/>
      <c r="O21" s="344"/>
      <c r="P21" s="238"/>
      <c r="Q21" s="346"/>
      <c r="R21" s="231"/>
      <c r="S21" s="238"/>
      <c r="T21" s="231"/>
      <c r="U21" s="344"/>
      <c r="V21" s="238"/>
      <c r="W21" s="346"/>
      <c r="X21" s="231"/>
      <c r="Y21" s="238"/>
      <c r="Z21" s="346"/>
    </row>
    <row r="22" spans="1:26" ht="12" thickBot="1">
      <c r="A22" s="1119"/>
      <c r="B22" s="407" t="s">
        <v>596</v>
      </c>
      <c r="C22" s="356"/>
      <c r="D22" s="357"/>
      <c r="E22" s="358"/>
      <c r="F22" s="355"/>
      <c r="G22" s="357"/>
      <c r="H22" s="355"/>
      <c r="I22" s="356">
        <v>12.5</v>
      </c>
      <c r="J22" s="357">
        <v>0</v>
      </c>
      <c r="K22" s="358">
        <v>6.924778125628285</v>
      </c>
      <c r="L22" s="355"/>
      <c r="M22" s="357"/>
      <c r="N22" s="355"/>
      <c r="O22" s="356"/>
      <c r="P22" s="357"/>
      <c r="Q22" s="358"/>
      <c r="R22" s="355"/>
      <c r="S22" s="357"/>
      <c r="T22" s="355"/>
      <c r="U22" s="356"/>
      <c r="V22" s="357"/>
      <c r="W22" s="358"/>
      <c r="X22" s="355"/>
      <c r="Y22" s="357"/>
      <c r="Z22" s="358"/>
    </row>
    <row r="23" spans="1:26" ht="11.25">
      <c r="A23" s="1117" t="s">
        <v>234</v>
      </c>
      <c r="B23" s="221" t="s">
        <v>598</v>
      </c>
      <c r="C23" s="344"/>
      <c r="D23" s="238"/>
      <c r="E23" s="346"/>
      <c r="F23" s="231">
        <v>10</v>
      </c>
      <c r="G23" s="238">
        <v>5</v>
      </c>
      <c r="H23" s="231">
        <v>0.664283787429188</v>
      </c>
      <c r="I23" s="344"/>
      <c r="J23" s="238"/>
      <c r="K23" s="346"/>
      <c r="L23" s="231"/>
      <c r="M23" s="238"/>
      <c r="N23" s="231"/>
      <c r="O23" s="344"/>
      <c r="P23" s="238"/>
      <c r="Q23" s="346"/>
      <c r="R23" s="231"/>
      <c r="S23" s="238"/>
      <c r="T23" s="231"/>
      <c r="U23" s="344">
        <v>12</v>
      </c>
      <c r="V23" s="238">
        <v>4.8</v>
      </c>
      <c r="W23" s="346">
        <v>8.135837676598813</v>
      </c>
      <c r="X23" s="231"/>
      <c r="Y23" s="238"/>
      <c r="Z23" s="346"/>
    </row>
    <row r="24" spans="1:26" ht="12" thickBot="1">
      <c r="A24" s="1119"/>
      <c r="B24" s="221" t="s">
        <v>601</v>
      </c>
      <c r="C24" s="344"/>
      <c r="D24" s="238"/>
      <c r="E24" s="346"/>
      <c r="F24" s="231">
        <v>10</v>
      </c>
      <c r="G24" s="238">
        <v>4.4</v>
      </c>
      <c r="H24" s="231">
        <v>85.71284057189101</v>
      </c>
      <c r="I24" s="344"/>
      <c r="J24" s="238"/>
      <c r="K24" s="346"/>
      <c r="L24" s="231"/>
      <c r="M24" s="238"/>
      <c r="N24" s="231"/>
      <c r="O24" s="344">
        <v>13.83</v>
      </c>
      <c r="P24" s="238">
        <v>0</v>
      </c>
      <c r="Q24" s="346">
        <v>97.99648869152122</v>
      </c>
      <c r="R24" s="231"/>
      <c r="S24" s="238"/>
      <c r="T24" s="231"/>
      <c r="U24" s="344">
        <v>10</v>
      </c>
      <c r="V24" s="238">
        <v>6.15</v>
      </c>
      <c r="W24" s="346">
        <v>69.17100993214672</v>
      </c>
      <c r="X24" s="231"/>
      <c r="Y24" s="238"/>
      <c r="Z24" s="346"/>
    </row>
    <row r="25" spans="1:26" ht="11.25">
      <c r="A25" s="1117" t="s">
        <v>333</v>
      </c>
      <c r="B25" s="416" t="s">
        <v>805</v>
      </c>
      <c r="C25" s="353"/>
      <c r="D25" s="345"/>
      <c r="E25" s="354"/>
      <c r="F25" s="352"/>
      <c r="G25" s="345"/>
      <c r="H25" s="352"/>
      <c r="I25" s="353">
        <v>6.5</v>
      </c>
      <c r="J25" s="345">
        <v>0</v>
      </c>
      <c r="K25" s="354">
        <v>2.4578874880813646</v>
      </c>
      <c r="L25" s="352">
        <v>10</v>
      </c>
      <c r="M25" s="345">
        <v>0</v>
      </c>
      <c r="N25" s="352">
        <v>2.330214442404978</v>
      </c>
      <c r="O25" s="353"/>
      <c r="P25" s="345"/>
      <c r="Q25" s="354"/>
      <c r="R25" s="352"/>
      <c r="S25" s="345"/>
      <c r="T25" s="352"/>
      <c r="U25" s="353"/>
      <c r="V25" s="345"/>
      <c r="W25" s="354"/>
      <c r="X25" s="352">
        <v>12</v>
      </c>
      <c r="Y25" s="345">
        <v>0</v>
      </c>
      <c r="Z25" s="354">
        <v>18.88105752639429</v>
      </c>
    </row>
    <row r="26" spans="1:26" ht="11.25">
      <c r="A26" s="1118"/>
      <c r="B26" s="221" t="s">
        <v>806</v>
      </c>
      <c r="C26" s="344"/>
      <c r="D26" s="238"/>
      <c r="E26" s="346"/>
      <c r="F26" s="231"/>
      <c r="G26" s="238"/>
      <c r="H26" s="231"/>
      <c r="I26" s="344">
        <v>6.5</v>
      </c>
      <c r="J26" s="238">
        <v>0</v>
      </c>
      <c r="K26" s="346">
        <v>97.4123318148109</v>
      </c>
      <c r="L26" s="231">
        <v>10</v>
      </c>
      <c r="M26" s="238">
        <v>0</v>
      </c>
      <c r="N26" s="231">
        <v>78.97658593365269</v>
      </c>
      <c r="O26" s="344"/>
      <c r="P26" s="238"/>
      <c r="Q26" s="346"/>
      <c r="R26" s="231"/>
      <c r="S26" s="238"/>
      <c r="T26" s="231"/>
      <c r="U26" s="344"/>
      <c r="V26" s="238"/>
      <c r="W26" s="346"/>
      <c r="X26" s="231">
        <v>4</v>
      </c>
      <c r="Y26" s="238">
        <v>0</v>
      </c>
      <c r="Z26" s="346">
        <v>63.54224548884274</v>
      </c>
    </row>
    <row r="27" spans="1:26" ht="12" thickBot="1">
      <c r="A27" s="1119"/>
      <c r="B27" s="407" t="s">
        <v>807</v>
      </c>
      <c r="C27" s="356"/>
      <c r="D27" s="357"/>
      <c r="E27" s="358"/>
      <c r="F27" s="355"/>
      <c r="G27" s="357"/>
      <c r="H27" s="355"/>
      <c r="I27" s="356"/>
      <c r="J27" s="357"/>
      <c r="K27" s="358"/>
      <c r="L27" s="355">
        <v>10</v>
      </c>
      <c r="M27" s="357">
        <v>0</v>
      </c>
      <c r="N27" s="355">
        <v>17.482204414200652</v>
      </c>
      <c r="O27" s="356"/>
      <c r="P27" s="357"/>
      <c r="Q27" s="358"/>
      <c r="R27" s="355"/>
      <c r="S27" s="357"/>
      <c r="T27" s="355"/>
      <c r="U27" s="356"/>
      <c r="V27" s="357"/>
      <c r="W27" s="358"/>
      <c r="X27" s="355">
        <v>4</v>
      </c>
      <c r="Y27" s="357">
        <v>0</v>
      </c>
      <c r="Z27" s="358">
        <v>17.57669698476296</v>
      </c>
    </row>
    <row r="28" spans="1:26" ht="11.25">
      <c r="A28" s="1117" t="s">
        <v>73</v>
      </c>
      <c r="B28" s="482" t="s">
        <v>526</v>
      </c>
      <c r="C28" s="344"/>
      <c r="D28" s="238"/>
      <c r="E28" s="346"/>
      <c r="F28" s="231"/>
      <c r="G28" s="238"/>
      <c r="H28" s="231"/>
      <c r="I28" s="353">
        <v>4.5</v>
      </c>
      <c r="J28" s="345">
        <v>0</v>
      </c>
      <c r="K28" s="354">
        <v>89.7139510142606</v>
      </c>
      <c r="L28" s="231"/>
      <c r="M28" s="238"/>
      <c r="N28" s="231"/>
      <c r="O28" s="344"/>
      <c r="P28" s="238"/>
      <c r="Q28" s="346"/>
      <c r="R28" s="231"/>
      <c r="S28" s="238"/>
      <c r="T28" s="231"/>
      <c r="U28" s="344"/>
      <c r="V28" s="238"/>
      <c r="W28" s="346"/>
      <c r="X28" s="231"/>
      <c r="Y28" s="238"/>
      <c r="Z28" s="346"/>
    </row>
    <row r="29" spans="1:26" ht="12" thickBot="1">
      <c r="A29" s="1119"/>
      <c r="B29" s="221" t="s">
        <v>808</v>
      </c>
      <c r="C29" s="344"/>
      <c r="D29" s="238"/>
      <c r="E29" s="346"/>
      <c r="F29" s="231"/>
      <c r="G29" s="238"/>
      <c r="H29" s="231"/>
      <c r="I29" s="356">
        <v>4.5</v>
      </c>
      <c r="J29" s="357">
        <v>0</v>
      </c>
      <c r="K29" s="358">
        <v>10.250586721174956</v>
      </c>
      <c r="L29" s="231"/>
      <c r="M29" s="238"/>
      <c r="N29" s="231"/>
      <c r="O29" s="344"/>
      <c r="P29" s="238"/>
      <c r="Q29" s="346"/>
      <c r="R29" s="231"/>
      <c r="S29" s="238"/>
      <c r="T29" s="231"/>
      <c r="U29" s="344"/>
      <c r="V29" s="238"/>
      <c r="W29" s="346"/>
      <c r="X29" s="231"/>
      <c r="Y29" s="238"/>
      <c r="Z29" s="346"/>
    </row>
    <row r="30" spans="1:26" ht="12" thickBot="1">
      <c r="A30" s="411" t="s">
        <v>105</v>
      </c>
      <c r="B30" s="412" t="s">
        <v>809</v>
      </c>
      <c r="C30" s="349"/>
      <c r="D30" s="350"/>
      <c r="E30" s="351"/>
      <c r="F30" s="348"/>
      <c r="G30" s="350"/>
      <c r="H30" s="348"/>
      <c r="I30" s="349">
        <v>14.5</v>
      </c>
      <c r="J30" s="350">
        <v>0</v>
      </c>
      <c r="K30" s="351">
        <v>97.15742314228333</v>
      </c>
      <c r="L30" s="348"/>
      <c r="M30" s="350"/>
      <c r="N30" s="348"/>
      <c r="O30" s="349"/>
      <c r="P30" s="350"/>
      <c r="Q30" s="351"/>
      <c r="R30" s="348"/>
      <c r="S30" s="350"/>
      <c r="T30" s="348"/>
      <c r="U30" s="349"/>
      <c r="V30" s="350"/>
      <c r="W30" s="351"/>
      <c r="X30" s="348"/>
      <c r="Y30" s="350"/>
      <c r="Z30" s="351"/>
    </row>
    <row r="31" spans="1:26" ht="11.25">
      <c r="A31" s="1118" t="s">
        <v>193</v>
      </c>
      <c r="B31" s="221" t="s">
        <v>810</v>
      </c>
      <c r="C31" s="344">
        <v>8.2</v>
      </c>
      <c r="D31" s="238">
        <v>0.6967</v>
      </c>
      <c r="E31" s="346">
        <v>7.317888171084874</v>
      </c>
      <c r="F31" s="231"/>
      <c r="G31" s="238"/>
      <c r="H31" s="231"/>
      <c r="I31" s="344">
        <v>7.7</v>
      </c>
      <c r="J31" s="238">
        <v>0.6433</v>
      </c>
      <c r="K31" s="346">
        <v>8.844377967093711</v>
      </c>
      <c r="L31" s="231"/>
      <c r="M31" s="238"/>
      <c r="N31" s="231"/>
      <c r="O31" s="344"/>
      <c r="P31" s="238"/>
      <c r="Q31" s="346"/>
      <c r="R31" s="231"/>
      <c r="S31" s="238"/>
      <c r="T31" s="231"/>
      <c r="U31" s="344"/>
      <c r="V31" s="238"/>
      <c r="W31" s="346"/>
      <c r="X31" s="231"/>
      <c r="Y31" s="238"/>
      <c r="Z31" s="346"/>
    </row>
    <row r="32" spans="1:26" ht="11.25">
      <c r="A32" s="1118"/>
      <c r="B32" s="221" t="s">
        <v>811</v>
      </c>
      <c r="C32" s="344">
        <v>8.64</v>
      </c>
      <c r="D32" s="238">
        <v>1.702</v>
      </c>
      <c r="E32" s="346">
        <v>6.5716195143684555</v>
      </c>
      <c r="F32" s="231"/>
      <c r="G32" s="238"/>
      <c r="H32" s="231"/>
      <c r="I32" s="344">
        <v>8.14</v>
      </c>
      <c r="J32" s="238">
        <v>1.614</v>
      </c>
      <c r="K32" s="346">
        <v>14.41113351108799</v>
      </c>
      <c r="L32" s="231"/>
      <c r="M32" s="238"/>
      <c r="N32" s="231"/>
      <c r="O32" s="344"/>
      <c r="P32" s="238"/>
      <c r="Q32" s="346"/>
      <c r="R32" s="231"/>
      <c r="S32" s="238"/>
      <c r="T32" s="231"/>
      <c r="U32" s="344"/>
      <c r="V32" s="238"/>
      <c r="W32" s="346"/>
      <c r="X32" s="231"/>
      <c r="Y32" s="238"/>
      <c r="Z32" s="346"/>
    </row>
    <row r="33" spans="1:26" ht="11.25">
      <c r="A33" s="1118"/>
      <c r="B33" s="221" t="s">
        <v>812</v>
      </c>
      <c r="C33" s="344">
        <v>13</v>
      </c>
      <c r="D33" s="238">
        <v>6.5</v>
      </c>
      <c r="E33" s="346">
        <v>8.175540209400758</v>
      </c>
      <c r="F33" s="231"/>
      <c r="G33" s="238"/>
      <c r="H33" s="231"/>
      <c r="I33" s="344">
        <v>12.5</v>
      </c>
      <c r="J33" s="238">
        <v>0</v>
      </c>
      <c r="K33" s="346">
        <v>26.773753007738833</v>
      </c>
      <c r="L33" s="231"/>
      <c r="M33" s="238"/>
      <c r="N33" s="231"/>
      <c r="O33" s="344"/>
      <c r="P33" s="238"/>
      <c r="Q33" s="346"/>
      <c r="R33" s="231"/>
      <c r="S33" s="238"/>
      <c r="T33" s="231"/>
      <c r="U33" s="344"/>
      <c r="V33" s="238"/>
      <c r="W33" s="346"/>
      <c r="X33" s="231"/>
      <c r="Y33" s="238"/>
      <c r="Z33" s="346"/>
    </row>
    <row r="34" spans="1:26" ht="12" thickBot="1">
      <c r="A34" s="1118"/>
      <c r="B34" s="221" t="s">
        <v>813</v>
      </c>
      <c r="C34" s="344">
        <v>9</v>
      </c>
      <c r="D34" s="238">
        <v>0</v>
      </c>
      <c r="E34" s="346">
        <v>59.846290933392744</v>
      </c>
      <c r="F34" s="231"/>
      <c r="G34" s="238"/>
      <c r="H34" s="231"/>
      <c r="I34" s="344">
        <v>8.5</v>
      </c>
      <c r="J34" s="238">
        <v>0</v>
      </c>
      <c r="K34" s="346">
        <v>38.37549587045588</v>
      </c>
      <c r="L34" s="231"/>
      <c r="M34" s="238"/>
      <c r="N34" s="231"/>
      <c r="O34" s="344"/>
      <c r="P34" s="238"/>
      <c r="Q34" s="346"/>
      <c r="R34" s="231"/>
      <c r="S34" s="238"/>
      <c r="T34" s="231"/>
      <c r="U34" s="344"/>
      <c r="V34" s="238"/>
      <c r="W34" s="346"/>
      <c r="X34" s="231"/>
      <c r="Y34" s="238"/>
      <c r="Z34" s="346"/>
    </row>
    <row r="35" spans="1:26" ht="11.25">
      <c r="A35" s="1117" t="s">
        <v>248</v>
      </c>
      <c r="B35" s="416" t="s">
        <v>625</v>
      </c>
      <c r="C35" s="353"/>
      <c r="D35" s="345"/>
      <c r="E35" s="354"/>
      <c r="F35" s="352">
        <v>10</v>
      </c>
      <c r="G35" s="345">
        <v>0</v>
      </c>
      <c r="H35" s="352">
        <v>22.87521318931211</v>
      </c>
      <c r="I35" s="353"/>
      <c r="J35" s="345"/>
      <c r="K35" s="354"/>
      <c r="L35" s="352"/>
      <c r="M35" s="345"/>
      <c r="N35" s="352"/>
      <c r="O35" s="353"/>
      <c r="P35" s="345"/>
      <c r="Q35" s="354"/>
      <c r="R35" s="352"/>
      <c r="S35" s="345"/>
      <c r="T35" s="352"/>
      <c r="U35" s="353">
        <v>12</v>
      </c>
      <c r="V35" s="345">
        <v>4.8</v>
      </c>
      <c r="W35" s="354">
        <v>28.058222359863734</v>
      </c>
      <c r="X35" s="352"/>
      <c r="Y35" s="345"/>
      <c r="Z35" s="354"/>
    </row>
    <row r="36" spans="1:26" ht="12" thickBot="1">
      <c r="A36" s="1119"/>
      <c r="B36" s="407" t="s">
        <v>627</v>
      </c>
      <c r="C36" s="356"/>
      <c r="D36" s="357"/>
      <c r="E36" s="358"/>
      <c r="F36" s="355"/>
      <c r="G36" s="357"/>
      <c r="H36" s="355"/>
      <c r="I36" s="356"/>
      <c r="J36" s="357"/>
      <c r="K36" s="358"/>
      <c r="L36" s="355"/>
      <c r="M36" s="357"/>
      <c r="N36" s="355"/>
      <c r="O36" s="356"/>
      <c r="P36" s="357"/>
      <c r="Q36" s="358"/>
      <c r="R36" s="355"/>
      <c r="S36" s="357"/>
      <c r="T36" s="355"/>
      <c r="U36" s="356">
        <v>12</v>
      </c>
      <c r="V36" s="357">
        <v>4.8</v>
      </c>
      <c r="W36" s="358">
        <v>28.409208217198305</v>
      </c>
      <c r="X36" s="355"/>
      <c r="Y36" s="357"/>
      <c r="Z36" s="358"/>
    </row>
    <row r="37" spans="1:26" ht="12" thickBot="1">
      <c r="A37" s="20" t="s">
        <v>213</v>
      </c>
      <c r="B37" s="221" t="s">
        <v>814</v>
      </c>
      <c r="C37" s="344"/>
      <c r="D37" s="238"/>
      <c r="E37" s="346"/>
      <c r="F37" s="231"/>
      <c r="G37" s="238"/>
      <c r="H37" s="231"/>
      <c r="I37" s="344">
        <v>1.33</v>
      </c>
      <c r="J37" s="238">
        <v>0.39</v>
      </c>
      <c r="K37" s="346">
        <v>72.91306850892343</v>
      </c>
      <c r="L37" s="231"/>
      <c r="M37" s="238"/>
      <c r="N37" s="231"/>
      <c r="O37" s="344"/>
      <c r="P37" s="238"/>
      <c r="Q37" s="346"/>
      <c r="R37" s="231"/>
      <c r="S37" s="238"/>
      <c r="T37" s="231"/>
      <c r="U37" s="344"/>
      <c r="V37" s="238"/>
      <c r="W37" s="346"/>
      <c r="X37" s="231"/>
      <c r="Y37" s="238"/>
      <c r="Z37" s="346"/>
    </row>
    <row r="38" spans="1:26" ht="11.25">
      <c r="A38" s="1117" t="s">
        <v>146</v>
      </c>
      <c r="B38" s="416" t="s">
        <v>466</v>
      </c>
      <c r="C38" s="353"/>
      <c r="D38" s="345"/>
      <c r="E38" s="354"/>
      <c r="F38" s="352">
        <v>10</v>
      </c>
      <c r="G38" s="345">
        <v>0</v>
      </c>
      <c r="H38" s="352">
        <v>17.2008614682967</v>
      </c>
      <c r="I38" s="353"/>
      <c r="J38" s="345"/>
      <c r="K38" s="354"/>
      <c r="L38" s="352"/>
      <c r="M38" s="345"/>
      <c r="N38" s="352"/>
      <c r="O38" s="353"/>
      <c r="P38" s="345"/>
      <c r="Q38" s="354"/>
      <c r="R38" s="352"/>
      <c r="S38" s="345"/>
      <c r="T38" s="352"/>
      <c r="U38" s="353"/>
      <c r="V38" s="345"/>
      <c r="W38" s="354"/>
      <c r="X38" s="352"/>
      <c r="Y38" s="345"/>
      <c r="Z38" s="354"/>
    </row>
    <row r="39" spans="1:26" ht="11.25">
      <c r="A39" s="1118"/>
      <c r="B39" s="221" t="s">
        <v>467</v>
      </c>
      <c r="C39" s="344"/>
      <c r="D39" s="238"/>
      <c r="E39" s="346"/>
      <c r="F39" s="231">
        <v>10</v>
      </c>
      <c r="G39" s="238">
        <v>0</v>
      </c>
      <c r="H39" s="231">
        <v>56.62412111230759</v>
      </c>
      <c r="I39" s="344"/>
      <c r="J39" s="238"/>
      <c r="K39" s="346"/>
      <c r="L39" s="231"/>
      <c r="M39" s="238"/>
      <c r="N39" s="231"/>
      <c r="O39" s="344"/>
      <c r="P39" s="238"/>
      <c r="Q39" s="346"/>
      <c r="R39" s="231"/>
      <c r="S39" s="238"/>
      <c r="T39" s="231"/>
      <c r="U39" s="344"/>
      <c r="V39" s="238"/>
      <c r="W39" s="346"/>
      <c r="X39" s="231"/>
      <c r="Y39" s="238"/>
      <c r="Z39" s="346"/>
    </row>
    <row r="40" spans="1:26" ht="11.25">
      <c r="A40" s="1118"/>
      <c r="B40" s="221" t="s">
        <v>635</v>
      </c>
      <c r="C40" s="344"/>
      <c r="D40" s="238"/>
      <c r="E40" s="346"/>
      <c r="F40" s="231">
        <v>10</v>
      </c>
      <c r="G40" s="238">
        <v>0</v>
      </c>
      <c r="H40" s="231">
        <v>18.806613036042314</v>
      </c>
      <c r="I40" s="344"/>
      <c r="J40" s="238"/>
      <c r="K40" s="346"/>
      <c r="L40" s="231"/>
      <c r="M40" s="238"/>
      <c r="N40" s="231"/>
      <c r="O40" s="344"/>
      <c r="P40" s="238"/>
      <c r="Q40" s="346"/>
      <c r="R40" s="231"/>
      <c r="S40" s="238"/>
      <c r="T40" s="231"/>
      <c r="U40" s="344"/>
      <c r="V40" s="238"/>
      <c r="W40" s="346"/>
      <c r="X40" s="231"/>
      <c r="Y40" s="238"/>
      <c r="Z40" s="346"/>
    </row>
    <row r="41" spans="1:26" ht="12" thickBot="1">
      <c r="A41" s="1119"/>
      <c r="B41" s="407" t="s">
        <v>709</v>
      </c>
      <c r="C41" s="356"/>
      <c r="D41" s="357"/>
      <c r="E41" s="358"/>
      <c r="F41" s="355">
        <v>10</v>
      </c>
      <c r="G41" s="357">
        <v>0</v>
      </c>
      <c r="H41" s="355">
        <v>5.076962057388991</v>
      </c>
      <c r="I41" s="356"/>
      <c r="J41" s="357"/>
      <c r="K41" s="358"/>
      <c r="L41" s="355"/>
      <c r="M41" s="357"/>
      <c r="N41" s="355"/>
      <c r="O41" s="356"/>
      <c r="P41" s="357"/>
      <c r="Q41" s="358"/>
      <c r="R41" s="355"/>
      <c r="S41" s="357"/>
      <c r="T41" s="355"/>
      <c r="U41" s="356"/>
      <c r="V41" s="357"/>
      <c r="W41" s="358"/>
      <c r="X41" s="355"/>
      <c r="Y41" s="357"/>
      <c r="Z41" s="358"/>
    </row>
    <row r="42" spans="1:26" ht="11.25">
      <c r="A42" s="1117" t="s">
        <v>143</v>
      </c>
      <c r="B42" s="221" t="s">
        <v>637</v>
      </c>
      <c r="C42" s="344"/>
      <c r="D42" s="238"/>
      <c r="E42" s="381"/>
      <c r="F42" s="231"/>
      <c r="G42" s="238"/>
      <c r="H42" s="381"/>
      <c r="I42" s="384">
        <v>12.5</v>
      </c>
      <c r="J42" s="345">
        <v>2.75</v>
      </c>
      <c r="K42" s="381">
        <v>7.353085691823899</v>
      </c>
      <c r="L42" s="231"/>
      <c r="M42" s="238"/>
      <c r="N42" s="231"/>
      <c r="O42" s="344"/>
      <c r="P42" s="238"/>
      <c r="Q42" s="346"/>
      <c r="R42" s="231"/>
      <c r="S42" s="238"/>
      <c r="T42" s="231"/>
      <c r="U42" s="353">
        <v>12</v>
      </c>
      <c r="V42" s="345">
        <v>6.72</v>
      </c>
      <c r="W42" s="354">
        <v>2.775374061895247</v>
      </c>
      <c r="X42" s="231"/>
      <c r="Y42" s="238"/>
      <c r="Z42" s="346"/>
    </row>
    <row r="43" spans="1:26" ht="11.25">
      <c r="A43" s="1118"/>
      <c r="B43" s="221" t="s">
        <v>638</v>
      </c>
      <c r="C43" s="383">
        <v>28.5</v>
      </c>
      <c r="D43" s="238">
        <v>19.95</v>
      </c>
      <c r="E43" s="359">
        <v>3.442254479676908</v>
      </c>
      <c r="F43" s="231"/>
      <c r="G43" s="238"/>
      <c r="H43" s="359"/>
      <c r="I43" s="384">
        <v>12.5</v>
      </c>
      <c r="J43" s="238">
        <v>0.75</v>
      </c>
      <c r="K43" s="359">
        <v>26.221010220125784</v>
      </c>
      <c r="L43" s="231"/>
      <c r="M43" s="238"/>
      <c r="N43" s="231"/>
      <c r="O43" s="344"/>
      <c r="P43" s="238"/>
      <c r="Q43" s="346"/>
      <c r="R43" s="231"/>
      <c r="S43" s="238"/>
      <c r="T43" s="231"/>
      <c r="U43" s="344">
        <v>12</v>
      </c>
      <c r="V43" s="238">
        <v>6.72</v>
      </c>
      <c r="W43" s="346">
        <v>2.0783838638115766</v>
      </c>
      <c r="X43" s="231"/>
      <c r="Y43" s="238"/>
      <c r="Z43" s="346"/>
    </row>
    <row r="44" spans="1:26" ht="11.25">
      <c r="A44" s="1118"/>
      <c r="B44" s="221" t="s">
        <v>815</v>
      </c>
      <c r="C44" s="344"/>
      <c r="D44" s="238"/>
      <c r="E44" s="359"/>
      <c r="F44" s="231"/>
      <c r="G44" s="238"/>
      <c r="H44" s="359"/>
      <c r="I44" s="384">
        <v>12.5</v>
      </c>
      <c r="J44" s="238">
        <v>2.75</v>
      </c>
      <c r="K44" s="359">
        <v>3.2429245283018866</v>
      </c>
      <c r="L44" s="231"/>
      <c r="M44" s="238"/>
      <c r="N44" s="231"/>
      <c r="O44" s="344"/>
      <c r="P44" s="238"/>
      <c r="Q44" s="346"/>
      <c r="R44" s="231"/>
      <c r="S44" s="238"/>
      <c r="T44" s="231"/>
      <c r="U44" s="344"/>
      <c r="V44" s="238"/>
      <c r="W44" s="346"/>
      <c r="X44" s="231"/>
      <c r="Y44" s="238"/>
      <c r="Z44" s="346"/>
    </row>
    <row r="45" spans="1:26" ht="11.25">
      <c r="A45" s="1118"/>
      <c r="B45" s="221" t="s">
        <v>710</v>
      </c>
      <c r="C45" s="344">
        <v>12</v>
      </c>
      <c r="D45" s="238">
        <v>0</v>
      </c>
      <c r="E45" s="346">
        <v>38.2721630454233</v>
      </c>
      <c r="F45" s="231"/>
      <c r="G45" s="238"/>
      <c r="H45" s="231"/>
      <c r="I45" s="344">
        <v>9</v>
      </c>
      <c r="J45" s="238">
        <v>0</v>
      </c>
      <c r="K45" s="346">
        <v>41</v>
      </c>
      <c r="L45" s="231"/>
      <c r="M45" s="238"/>
      <c r="N45" s="231"/>
      <c r="O45" s="344"/>
      <c r="P45" s="238"/>
      <c r="Q45" s="346"/>
      <c r="R45" s="231"/>
      <c r="S45" s="238"/>
      <c r="T45" s="231"/>
      <c r="U45" s="344">
        <v>4</v>
      </c>
      <c r="V45" s="238">
        <v>0</v>
      </c>
      <c r="W45" s="346">
        <v>54.2960084331094</v>
      </c>
      <c r="X45" s="231"/>
      <c r="Y45" s="238"/>
      <c r="Z45" s="346"/>
    </row>
    <row r="46" spans="1:26" ht="11.25">
      <c r="A46" s="1118"/>
      <c r="B46" s="221" t="s">
        <v>816</v>
      </c>
      <c r="C46" s="344">
        <v>15</v>
      </c>
      <c r="D46" s="238">
        <v>2.85</v>
      </c>
      <c r="E46" s="346">
        <v>8.539353356125034</v>
      </c>
      <c r="F46" s="231"/>
      <c r="G46" s="238"/>
      <c r="H46" s="231"/>
      <c r="I46" s="344"/>
      <c r="J46" s="238"/>
      <c r="K46" s="346"/>
      <c r="L46" s="231"/>
      <c r="M46" s="238"/>
      <c r="N46" s="231"/>
      <c r="O46" s="344"/>
      <c r="P46" s="238"/>
      <c r="Q46" s="346"/>
      <c r="R46" s="231"/>
      <c r="S46" s="238"/>
      <c r="T46" s="231"/>
      <c r="U46" s="344"/>
      <c r="V46" s="238"/>
      <c r="W46" s="346">
        <v>11.61912553690272</v>
      </c>
      <c r="X46" s="231"/>
      <c r="Y46" s="238"/>
      <c r="Z46" s="346"/>
    </row>
    <row r="47" spans="1:26" ht="11.25">
      <c r="A47" s="1118"/>
      <c r="B47" s="221" t="s">
        <v>471</v>
      </c>
      <c r="C47" s="344">
        <v>15</v>
      </c>
      <c r="D47" s="238">
        <v>4.7</v>
      </c>
      <c r="E47" s="346">
        <v>21.377108467776115</v>
      </c>
      <c r="F47" s="231"/>
      <c r="G47" s="238"/>
      <c r="H47" s="231"/>
      <c r="I47" s="344"/>
      <c r="J47" s="238"/>
      <c r="K47" s="346"/>
      <c r="L47" s="231"/>
      <c r="M47" s="238"/>
      <c r="N47" s="231"/>
      <c r="O47" s="344"/>
      <c r="P47" s="238"/>
      <c r="Q47" s="346"/>
      <c r="R47" s="231"/>
      <c r="S47" s="238"/>
      <c r="T47" s="231"/>
      <c r="U47" s="344">
        <v>12</v>
      </c>
      <c r="V47" s="238">
        <v>9.2</v>
      </c>
      <c r="W47" s="346">
        <v>2.945294922827609</v>
      </c>
      <c r="X47" s="231"/>
      <c r="Y47" s="238"/>
      <c r="Z47" s="346"/>
    </row>
    <row r="48" spans="1:26" ht="11.25">
      <c r="A48" s="1118"/>
      <c r="B48" s="221" t="s">
        <v>817</v>
      </c>
      <c r="C48" s="344">
        <v>15</v>
      </c>
      <c r="D48" s="238">
        <v>3.3</v>
      </c>
      <c r="E48" s="346">
        <v>12.087135874325432</v>
      </c>
      <c r="F48" s="231"/>
      <c r="G48" s="238"/>
      <c r="H48" s="231"/>
      <c r="I48" s="344"/>
      <c r="J48" s="238"/>
      <c r="K48" s="346"/>
      <c r="L48" s="231"/>
      <c r="M48" s="238"/>
      <c r="N48" s="231"/>
      <c r="O48" s="344"/>
      <c r="P48" s="238"/>
      <c r="Q48" s="346"/>
      <c r="R48" s="231"/>
      <c r="S48" s="238"/>
      <c r="T48" s="231"/>
      <c r="U48" s="344"/>
      <c r="V48" s="238"/>
      <c r="W48" s="346"/>
      <c r="X48" s="231"/>
      <c r="Y48" s="238"/>
      <c r="Z48" s="346"/>
    </row>
    <row r="49" spans="1:26" ht="12" thickBot="1">
      <c r="A49" s="1119"/>
      <c r="B49" s="221" t="s">
        <v>818</v>
      </c>
      <c r="C49" s="344">
        <v>17</v>
      </c>
      <c r="D49" s="238">
        <v>3.74</v>
      </c>
      <c r="E49" s="346">
        <v>13.151376449203703</v>
      </c>
      <c r="F49" s="231"/>
      <c r="G49" s="238"/>
      <c r="H49" s="231"/>
      <c r="I49" s="344">
        <v>16.5</v>
      </c>
      <c r="J49" s="238">
        <v>3.63</v>
      </c>
      <c r="K49" s="346">
        <v>19</v>
      </c>
      <c r="L49" s="231"/>
      <c r="M49" s="238"/>
      <c r="N49" s="231"/>
      <c r="O49" s="344"/>
      <c r="P49" s="238"/>
      <c r="Q49" s="346"/>
      <c r="R49" s="231"/>
      <c r="S49" s="238"/>
      <c r="T49" s="231"/>
      <c r="U49" s="356">
        <v>12</v>
      </c>
      <c r="V49" s="357">
        <v>4.8</v>
      </c>
      <c r="W49" s="358">
        <v>8.164068031278026</v>
      </c>
      <c r="X49" s="231"/>
      <c r="Y49" s="238"/>
      <c r="Z49" s="346"/>
    </row>
    <row r="50" spans="1:26" ht="11.25">
      <c r="A50" s="1117" t="s">
        <v>287</v>
      </c>
      <c r="B50" s="416" t="s">
        <v>819</v>
      </c>
      <c r="C50" s="353">
        <v>28.5</v>
      </c>
      <c r="D50" s="345">
        <v>6.27</v>
      </c>
      <c r="E50" s="354">
        <v>1.4264404251351857</v>
      </c>
      <c r="F50" s="352"/>
      <c r="G50" s="345"/>
      <c r="H50" s="352"/>
      <c r="I50" s="353"/>
      <c r="J50" s="345"/>
      <c r="K50" s="354"/>
      <c r="L50" s="352"/>
      <c r="M50" s="345"/>
      <c r="N50" s="352"/>
      <c r="O50" s="353"/>
      <c r="P50" s="345"/>
      <c r="Q50" s="354"/>
      <c r="R50" s="352">
        <v>16</v>
      </c>
      <c r="S50" s="345">
        <v>3.52</v>
      </c>
      <c r="T50" s="352">
        <v>6.810162314749471</v>
      </c>
      <c r="U50" s="353"/>
      <c r="V50" s="345"/>
      <c r="W50" s="354"/>
      <c r="X50" s="352"/>
      <c r="Y50" s="345"/>
      <c r="Z50" s="354"/>
    </row>
    <row r="51" spans="1:26" ht="11.25">
      <c r="A51" s="1118"/>
      <c r="B51" s="221" t="s">
        <v>719</v>
      </c>
      <c r="C51" s="344">
        <v>28.5</v>
      </c>
      <c r="D51" s="238">
        <v>14.25</v>
      </c>
      <c r="E51" s="346">
        <v>15.463981602337002</v>
      </c>
      <c r="F51" s="231"/>
      <c r="G51" s="238"/>
      <c r="H51" s="231"/>
      <c r="I51" s="344"/>
      <c r="J51" s="238"/>
      <c r="K51" s="346"/>
      <c r="L51" s="231"/>
      <c r="M51" s="238"/>
      <c r="N51" s="231"/>
      <c r="O51" s="344"/>
      <c r="P51" s="238"/>
      <c r="Q51" s="346"/>
      <c r="R51" s="231">
        <v>16.67</v>
      </c>
      <c r="S51" s="238">
        <v>8.34</v>
      </c>
      <c r="T51" s="231">
        <v>22.265349329569514</v>
      </c>
      <c r="U51" s="344"/>
      <c r="V51" s="238"/>
      <c r="W51" s="346"/>
      <c r="X51" s="231"/>
      <c r="Y51" s="238"/>
      <c r="Z51" s="346"/>
    </row>
    <row r="52" spans="1:26" ht="11.25">
      <c r="A52" s="1118"/>
      <c r="B52" s="221" t="s">
        <v>720</v>
      </c>
      <c r="C52" s="344">
        <v>19</v>
      </c>
      <c r="D52" s="238">
        <v>9.5</v>
      </c>
      <c r="E52" s="346">
        <v>32.3575113431537</v>
      </c>
      <c r="F52" s="231">
        <v>10</v>
      </c>
      <c r="G52" s="238">
        <v>8.8</v>
      </c>
      <c r="H52" s="231">
        <v>0.7624316847716078</v>
      </c>
      <c r="I52" s="344"/>
      <c r="J52" s="238"/>
      <c r="K52" s="346"/>
      <c r="L52" s="231"/>
      <c r="M52" s="238"/>
      <c r="N52" s="231"/>
      <c r="O52" s="344"/>
      <c r="P52" s="238"/>
      <c r="Q52" s="346"/>
      <c r="R52" s="231">
        <v>18.5</v>
      </c>
      <c r="S52" s="238">
        <v>9.25</v>
      </c>
      <c r="T52" s="231">
        <v>20.995059985885675</v>
      </c>
      <c r="U52" s="344"/>
      <c r="V52" s="238"/>
      <c r="W52" s="346"/>
      <c r="X52" s="231"/>
      <c r="Y52" s="238"/>
      <c r="Z52" s="346"/>
    </row>
    <row r="53" spans="1:26" ht="11.25">
      <c r="A53" s="1118"/>
      <c r="B53" s="221" t="s">
        <v>721</v>
      </c>
      <c r="C53" s="344">
        <v>19</v>
      </c>
      <c r="D53" s="238">
        <v>13.3</v>
      </c>
      <c r="E53" s="346">
        <v>7.3590651998259675</v>
      </c>
      <c r="F53" s="231">
        <v>10</v>
      </c>
      <c r="G53" s="238">
        <v>8.8</v>
      </c>
      <c r="H53" s="231">
        <v>3.3466027933337834</v>
      </c>
      <c r="I53" s="344"/>
      <c r="J53" s="238"/>
      <c r="K53" s="346"/>
      <c r="L53" s="231"/>
      <c r="M53" s="238"/>
      <c r="N53" s="231"/>
      <c r="O53" s="344"/>
      <c r="P53" s="238"/>
      <c r="Q53" s="346"/>
      <c r="R53" s="231"/>
      <c r="S53" s="238"/>
      <c r="T53" s="231"/>
      <c r="U53" s="344"/>
      <c r="V53" s="238"/>
      <c r="W53" s="346"/>
      <c r="X53" s="231"/>
      <c r="Y53" s="238"/>
      <c r="Z53" s="346"/>
    </row>
    <row r="54" spans="1:26" ht="11.25">
      <c r="A54" s="1118"/>
      <c r="B54" s="221" t="s">
        <v>820</v>
      </c>
      <c r="C54" s="344">
        <v>28.5</v>
      </c>
      <c r="D54" s="238">
        <v>19.95</v>
      </c>
      <c r="E54" s="346">
        <v>6.29311952265523</v>
      </c>
      <c r="F54" s="231"/>
      <c r="G54" s="238"/>
      <c r="H54" s="231"/>
      <c r="I54" s="344"/>
      <c r="J54" s="238"/>
      <c r="K54" s="346"/>
      <c r="L54" s="231"/>
      <c r="M54" s="238"/>
      <c r="N54" s="231"/>
      <c r="O54" s="344"/>
      <c r="P54" s="238"/>
      <c r="Q54" s="346"/>
      <c r="R54" s="231"/>
      <c r="S54" s="238"/>
      <c r="T54" s="231"/>
      <c r="U54" s="344"/>
      <c r="V54" s="238"/>
      <c r="W54" s="346"/>
      <c r="X54" s="231"/>
      <c r="Y54" s="238"/>
      <c r="Z54" s="346"/>
    </row>
    <row r="55" spans="1:26" ht="11.25">
      <c r="A55" s="1118"/>
      <c r="B55" s="221" t="s">
        <v>821</v>
      </c>
      <c r="C55" s="344">
        <v>28.5</v>
      </c>
      <c r="D55" s="238">
        <v>19.95</v>
      </c>
      <c r="E55" s="346">
        <v>8.372179750139846</v>
      </c>
      <c r="F55" s="231">
        <v>10</v>
      </c>
      <c r="G55" s="238">
        <v>0</v>
      </c>
      <c r="H55" s="231">
        <v>3.1306929356993454</v>
      </c>
      <c r="I55" s="344"/>
      <c r="J55" s="238"/>
      <c r="K55" s="346"/>
      <c r="L55" s="231"/>
      <c r="M55" s="238"/>
      <c r="N55" s="231"/>
      <c r="O55" s="344"/>
      <c r="P55" s="238"/>
      <c r="Q55" s="346"/>
      <c r="R55" s="231"/>
      <c r="S55" s="238"/>
      <c r="T55" s="231"/>
      <c r="U55" s="344"/>
      <c r="V55" s="238"/>
      <c r="W55" s="346"/>
      <c r="X55" s="231"/>
      <c r="Y55" s="238"/>
      <c r="Z55" s="346"/>
    </row>
    <row r="56" spans="1:26" ht="12" thickBot="1">
      <c r="A56" s="1119"/>
      <c r="B56" s="407" t="s">
        <v>822</v>
      </c>
      <c r="C56" s="356">
        <v>28.5</v>
      </c>
      <c r="D56" s="357">
        <v>6.27</v>
      </c>
      <c r="E56" s="358">
        <v>9.90428242898875</v>
      </c>
      <c r="F56" s="355"/>
      <c r="G56" s="357"/>
      <c r="H56" s="355"/>
      <c r="I56" s="356"/>
      <c r="J56" s="357"/>
      <c r="K56" s="358"/>
      <c r="L56" s="355"/>
      <c r="M56" s="357"/>
      <c r="N56" s="355"/>
      <c r="O56" s="356"/>
      <c r="P56" s="357"/>
      <c r="Q56" s="358"/>
      <c r="R56" s="355">
        <v>18.5</v>
      </c>
      <c r="S56" s="357">
        <v>4.07</v>
      </c>
      <c r="T56" s="355">
        <v>0.5822159491884262</v>
      </c>
      <c r="U56" s="356"/>
      <c r="V56" s="357"/>
      <c r="W56" s="358"/>
      <c r="X56" s="355"/>
      <c r="Y56" s="357"/>
      <c r="Z56" s="358"/>
    </row>
    <row r="57" spans="1:26" ht="12" thickBot="1">
      <c r="A57" s="20" t="s">
        <v>187</v>
      </c>
      <c r="B57" s="221" t="s">
        <v>546</v>
      </c>
      <c r="C57" s="344"/>
      <c r="D57" s="238"/>
      <c r="E57" s="346"/>
      <c r="F57" s="231"/>
      <c r="G57" s="238"/>
      <c r="H57" s="231"/>
      <c r="I57" s="344">
        <v>8.5</v>
      </c>
      <c r="J57" s="238">
        <v>0</v>
      </c>
      <c r="K57" s="346">
        <v>99.93836943123789</v>
      </c>
      <c r="L57" s="231"/>
      <c r="M57" s="238"/>
      <c r="N57" s="231"/>
      <c r="O57" s="344"/>
      <c r="P57" s="238"/>
      <c r="Q57" s="346"/>
      <c r="R57" s="231"/>
      <c r="S57" s="238"/>
      <c r="T57" s="231"/>
      <c r="U57" s="344"/>
      <c r="V57" s="238"/>
      <c r="W57" s="346"/>
      <c r="X57" s="231"/>
      <c r="Y57" s="238"/>
      <c r="Z57" s="346"/>
    </row>
    <row r="58" spans="1:26" ht="11.25">
      <c r="A58" s="1117" t="s">
        <v>200</v>
      </c>
      <c r="B58" s="416" t="s">
        <v>823</v>
      </c>
      <c r="C58" s="353"/>
      <c r="D58" s="345"/>
      <c r="E58" s="354"/>
      <c r="F58" s="352"/>
      <c r="G58" s="345"/>
      <c r="H58" s="352"/>
      <c r="I58" s="353">
        <v>8.5</v>
      </c>
      <c r="J58" s="345">
        <v>0.3133</v>
      </c>
      <c r="K58" s="354">
        <v>0.9636682280804783</v>
      </c>
      <c r="L58" s="352"/>
      <c r="M58" s="345"/>
      <c r="N58" s="352"/>
      <c r="O58" s="353"/>
      <c r="P58" s="345"/>
      <c r="Q58" s="354"/>
      <c r="R58" s="352"/>
      <c r="S58" s="345"/>
      <c r="T58" s="352"/>
      <c r="U58" s="353"/>
      <c r="V58" s="345"/>
      <c r="W58" s="354"/>
      <c r="X58" s="352"/>
      <c r="Y58" s="345"/>
      <c r="Z58" s="354"/>
    </row>
    <row r="59" spans="1:26" ht="11.25">
      <c r="A59" s="1118"/>
      <c r="B59" s="221" t="s">
        <v>547</v>
      </c>
      <c r="C59" s="344">
        <v>9</v>
      </c>
      <c r="D59" s="238">
        <v>0</v>
      </c>
      <c r="E59" s="346">
        <v>77.98850972520246</v>
      </c>
      <c r="F59" s="231"/>
      <c r="G59" s="238"/>
      <c r="H59" s="231"/>
      <c r="I59" s="344">
        <v>8.5</v>
      </c>
      <c r="J59" s="238">
        <v>1.62</v>
      </c>
      <c r="K59" s="346">
        <v>83.06228237698664</v>
      </c>
      <c r="L59" s="231"/>
      <c r="M59" s="238"/>
      <c r="N59" s="231"/>
      <c r="O59" s="344"/>
      <c r="P59" s="238"/>
      <c r="Q59" s="346"/>
      <c r="R59" s="231"/>
      <c r="S59" s="238"/>
      <c r="T59" s="231"/>
      <c r="U59" s="344"/>
      <c r="V59" s="238"/>
      <c r="W59" s="346"/>
      <c r="X59" s="231"/>
      <c r="Y59" s="238"/>
      <c r="Z59" s="346"/>
    </row>
    <row r="60" spans="1:26" ht="11.25">
      <c r="A60" s="1118"/>
      <c r="B60" s="221" t="s">
        <v>824</v>
      </c>
      <c r="C60" s="344">
        <v>9</v>
      </c>
      <c r="D60" s="238">
        <v>0</v>
      </c>
      <c r="E60" s="346">
        <v>4.469978388438968</v>
      </c>
      <c r="F60" s="231"/>
      <c r="G60" s="238"/>
      <c r="H60" s="231"/>
      <c r="I60" s="344"/>
      <c r="J60" s="238"/>
      <c r="K60" s="346"/>
      <c r="L60" s="231"/>
      <c r="M60" s="238"/>
      <c r="N60" s="231"/>
      <c r="O60" s="344"/>
      <c r="P60" s="238"/>
      <c r="Q60" s="346"/>
      <c r="R60" s="231"/>
      <c r="S60" s="238"/>
      <c r="T60" s="231"/>
      <c r="U60" s="344"/>
      <c r="V60" s="238"/>
      <c r="W60" s="346"/>
      <c r="X60" s="231"/>
      <c r="Y60" s="238"/>
      <c r="Z60" s="346"/>
    </row>
    <row r="61" spans="1:26" ht="11.25">
      <c r="A61" s="1118"/>
      <c r="B61" s="221" t="s">
        <v>825</v>
      </c>
      <c r="C61" s="344">
        <v>9</v>
      </c>
      <c r="D61" s="238">
        <v>0</v>
      </c>
      <c r="E61" s="346">
        <v>8.516185597932674</v>
      </c>
      <c r="F61" s="231"/>
      <c r="G61" s="238"/>
      <c r="H61" s="231"/>
      <c r="I61" s="344">
        <v>8.5</v>
      </c>
      <c r="J61" s="238">
        <v>0</v>
      </c>
      <c r="K61" s="346">
        <v>6.34869622717415</v>
      </c>
      <c r="L61" s="231"/>
      <c r="M61" s="238"/>
      <c r="N61" s="231"/>
      <c r="O61" s="344"/>
      <c r="P61" s="238"/>
      <c r="Q61" s="346"/>
      <c r="R61" s="231"/>
      <c r="S61" s="238"/>
      <c r="T61" s="231"/>
      <c r="U61" s="344"/>
      <c r="V61" s="238"/>
      <c r="W61" s="346"/>
      <c r="X61" s="231"/>
      <c r="Y61" s="238"/>
      <c r="Z61" s="346"/>
    </row>
    <row r="62" spans="1:26" ht="11.25">
      <c r="A62" s="1118"/>
      <c r="B62" s="221" t="s">
        <v>548</v>
      </c>
      <c r="C62" s="344"/>
      <c r="D62" s="238"/>
      <c r="E62" s="346"/>
      <c r="F62" s="231"/>
      <c r="G62" s="238"/>
      <c r="H62" s="231"/>
      <c r="I62" s="344">
        <v>12.5</v>
      </c>
      <c r="J62" s="238">
        <v>2.75</v>
      </c>
      <c r="K62" s="346">
        <v>9.527552865340775</v>
      </c>
      <c r="L62" s="231"/>
      <c r="M62" s="238"/>
      <c r="N62" s="231"/>
      <c r="O62" s="344"/>
      <c r="P62" s="238"/>
      <c r="Q62" s="346"/>
      <c r="R62" s="231"/>
      <c r="S62" s="238"/>
      <c r="T62" s="231"/>
      <c r="U62" s="344"/>
      <c r="V62" s="238"/>
      <c r="W62" s="346"/>
      <c r="X62" s="231"/>
      <c r="Y62" s="238"/>
      <c r="Z62" s="346"/>
    </row>
    <row r="63" spans="1:26" ht="12" thickBot="1">
      <c r="A63" s="1119"/>
      <c r="B63" s="407" t="s">
        <v>826</v>
      </c>
      <c r="C63" s="356">
        <v>17</v>
      </c>
      <c r="D63" s="357">
        <v>2.55</v>
      </c>
      <c r="E63" s="358">
        <v>4.156187751397829</v>
      </c>
      <c r="F63" s="355"/>
      <c r="G63" s="357"/>
      <c r="H63" s="355"/>
      <c r="I63" s="356"/>
      <c r="J63" s="357"/>
      <c r="K63" s="358"/>
      <c r="L63" s="355"/>
      <c r="M63" s="357"/>
      <c r="N63" s="355"/>
      <c r="O63" s="356"/>
      <c r="P63" s="357"/>
      <c r="Q63" s="358"/>
      <c r="R63" s="355"/>
      <c r="S63" s="357"/>
      <c r="T63" s="355"/>
      <c r="U63" s="356"/>
      <c r="V63" s="357"/>
      <c r="W63" s="358"/>
      <c r="X63" s="355"/>
      <c r="Y63" s="357"/>
      <c r="Z63" s="358"/>
    </row>
    <row r="64" spans="1:27" ht="12">
      <c r="A64" s="468"/>
      <c r="B64" s="22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20"/>
    </row>
    <row r="65" spans="1:27" ht="12">
      <c r="A65" s="468"/>
      <c r="B65" s="22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20"/>
    </row>
    <row r="66" spans="1:27" ht="12">
      <c r="A66" s="468"/>
      <c r="B66" s="22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20"/>
    </row>
    <row r="67" spans="1:27" ht="12">
      <c r="A67" s="468"/>
      <c r="B67" s="22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20"/>
    </row>
    <row r="68" spans="1:27" ht="12">
      <c r="A68" s="468"/>
      <c r="B68" s="22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20"/>
    </row>
    <row r="69" spans="1:27" ht="12">
      <c r="A69" s="468"/>
      <c r="B69" s="22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20"/>
    </row>
    <row r="70" spans="1:27" ht="12">
      <c r="A70" s="468"/>
      <c r="B70" s="22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20"/>
    </row>
    <row r="71" spans="1:27" ht="12">
      <c r="A71" s="468"/>
      <c r="B71" s="22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20"/>
    </row>
    <row r="72" spans="1:27" ht="12">
      <c r="A72" s="468"/>
      <c r="B72" s="22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20"/>
    </row>
    <row r="73" spans="1:27" ht="12">
      <c r="A73" s="468"/>
      <c r="B73" s="22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20"/>
    </row>
    <row r="74" spans="1:27" ht="12">
      <c r="A74" s="468"/>
      <c r="B74" s="22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20"/>
    </row>
    <row r="75" spans="1:27" ht="12" thickBot="1">
      <c r="A75" s="468"/>
      <c r="B75" s="22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20"/>
    </row>
    <row r="76" spans="1:27" ht="12">
      <c r="A76" s="1066" t="s">
        <v>887</v>
      </c>
      <c r="B76" s="1067"/>
      <c r="C76" s="1067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228"/>
      <c r="AA76" s="220"/>
    </row>
    <row r="77" spans="1:27" ht="12">
      <c r="A77" s="1184" t="s">
        <v>40</v>
      </c>
      <c r="B77" s="1185"/>
      <c r="C77" s="1184" t="s">
        <v>373</v>
      </c>
      <c r="D77" s="1185"/>
      <c r="E77" s="1186"/>
      <c r="F77" s="1185" t="s">
        <v>518</v>
      </c>
      <c r="G77" s="1185"/>
      <c r="H77" s="1185"/>
      <c r="I77" s="1184" t="s">
        <v>374</v>
      </c>
      <c r="J77" s="1185"/>
      <c r="K77" s="1186"/>
      <c r="L77" s="1185" t="s">
        <v>375</v>
      </c>
      <c r="M77" s="1185"/>
      <c r="N77" s="1185"/>
      <c r="O77" s="1184" t="s">
        <v>426</v>
      </c>
      <c r="P77" s="1185"/>
      <c r="Q77" s="1186"/>
      <c r="R77" s="1185" t="s">
        <v>578</v>
      </c>
      <c r="S77" s="1185"/>
      <c r="T77" s="1185"/>
      <c r="U77" s="1184" t="s">
        <v>377</v>
      </c>
      <c r="V77" s="1185"/>
      <c r="W77" s="1186"/>
      <c r="X77" s="1185" t="s">
        <v>427</v>
      </c>
      <c r="Y77" s="1185"/>
      <c r="Z77" s="1186"/>
      <c r="AA77" s="220"/>
    </row>
    <row r="78" spans="1:26" ht="12">
      <c r="A78" s="1118" t="s">
        <v>47</v>
      </c>
      <c r="B78" s="1226" t="s">
        <v>378</v>
      </c>
      <c r="C78" s="480" t="s">
        <v>379</v>
      </c>
      <c r="D78" s="255" t="s">
        <v>380</v>
      </c>
      <c r="E78" s="389" t="s">
        <v>170</v>
      </c>
      <c r="F78" s="226" t="s">
        <v>379</v>
      </c>
      <c r="G78" s="255" t="s">
        <v>380</v>
      </c>
      <c r="H78" s="362" t="s">
        <v>170</v>
      </c>
      <c r="I78" s="480" t="s">
        <v>379</v>
      </c>
      <c r="J78" s="255" t="s">
        <v>380</v>
      </c>
      <c r="K78" s="389" t="s">
        <v>170</v>
      </c>
      <c r="L78" s="226" t="s">
        <v>379</v>
      </c>
      <c r="M78" s="255" t="s">
        <v>380</v>
      </c>
      <c r="N78" s="362" t="s">
        <v>170</v>
      </c>
      <c r="O78" s="480" t="s">
        <v>379</v>
      </c>
      <c r="P78" s="255" t="s">
        <v>380</v>
      </c>
      <c r="Q78" s="389" t="s">
        <v>170</v>
      </c>
      <c r="R78" s="226" t="s">
        <v>379</v>
      </c>
      <c r="S78" s="255" t="s">
        <v>380</v>
      </c>
      <c r="T78" s="362" t="s">
        <v>170</v>
      </c>
      <c r="U78" s="480" t="s">
        <v>379</v>
      </c>
      <c r="V78" s="255" t="s">
        <v>380</v>
      </c>
      <c r="W78" s="389" t="s">
        <v>170</v>
      </c>
      <c r="X78" s="226" t="s">
        <v>379</v>
      </c>
      <c r="Y78" s="255" t="s">
        <v>380</v>
      </c>
      <c r="Z78" s="389" t="s">
        <v>170</v>
      </c>
    </row>
    <row r="79" spans="1:26" ht="12" thickBot="1">
      <c r="A79" s="1119"/>
      <c r="B79" s="1227"/>
      <c r="C79" s="466" t="s">
        <v>49</v>
      </c>
      <c r="D79" s="465" t="s">
        <v>49</v>
      </c>
      <c r="E79" s="341" t="s">
        <v>49</v>
      </c>
      <c r="F79" s="464" t="s">
        <v>49</v>
      </c>
      <c r="G79" s="465" t="s">
        <v>49</v>
      </c>
      <c r="H79" s="342" t="s">
        <v>49</v>
      </c>
      <c r="I79" s="466" t="s">
        <v>49</v>
      </c>
      <c r="J79" s="465" t="s">
        <v>49</v>
      </c>
      <c r="K79" s="341" t="s">
        <v>49</v>
      </c>
      <c r="L79" s="464" t="s">
        <v>49</v>
      </c>
      <c r="M79" s="465" t="s">
        <v>49</v>
      </c>
      <c r="N79" s="342" t="s">
        <v>49</v>
      </c>
      <c r="O79" s="466" t="s">
        <v>49</v>
      </c>
      <c r="P79" s="465" t="s">
        <v>49</v>
      </c>
      <c r="Q79" s="341" t="s">
        <v>49</v>
      </c>
      <c r="R79" s="464" t="s">
        <v>49</v>
      </c>
      <c r="S79" s="465" t="s">
        <v>49</v>
      </c>
      <c r="T79" s="342" t="s">
        <v>49</v>
      </c>
      <c r="U79" s="466" t="s">
        <v>49</v>
      </c>
      <c r="V79" s="465" t="s">
        <v>49</v>
      </c>
      <c r="W79" s="341" t="s">
        <v>49</v>
      </c>
      <c r="X79" s="464" t="s">
        <v>49</v>
      </c>
      <c r="Y79" s="465" t="s">
        <v>49</v>
      </c>
      <c r="Z79" s="341" t="s">
        <v>49</v>
      </c>
    </row>
    <row r="80" spans="1:26" ht="12" thickBot="1">
      <c r="A80" s="20" t="s">
        <v>78</v>
      </c>
      <c r="B80" s="221" t="s">
        <v>417</v>
      </c>
      <c r="C80" s="344">
        <v>7</v>
      </c>
      <c r="D80" s="238">
        <v>3.5</v>
      </c>
      <c r="E80" s="346">
        <v>88.68340961364217</v>
      </c>
      <c r="F80" s="231"/>
      <c r="G80" s="238"/>
      <c r="H80" s="231"/>
      <c r="I80" s="344"/>
      <c r="J80" s="238"/>
      <c r="K80" s="346"/>
      <c r="L80" s="231"/>
      <c r="M80" s="238"/>
      <c r="N80" s="231"/>
      <c r="O80" s="344"/>
      <c r="P80" s="238"/>
      <c r="Q80" s="346"/>
      <c r="R80" s="231"/>
      <c r="S80" s="238"/>
      <c r="T80" s="231"/>
      <c r="U80" s="344"/>
      <c r="V80" s="238"/>
      <c r="W80" s="346"/>
      <c r="X80" s="231"/>
      <c r="Y80" s="238"/>
      <c r="Z80" s="346"/>
    </row>
    <row r="81" spans="1:26" ht="12" thickBot="1">
      <c r="A81" s="411" t="s">
        <v>163</v>
      </c>
      <c r="B81" s="412" t="s">
        <v>483</v>
      </c>
      <c r="C81" s="349"/>
      <c r="D81" s="350"/>
      <c r="E81" s="351"/>
      <c r="F81" s="348"/>
      <c r="G81" s="350"/>
      <c r="H81" s="348"/>
      <c r="I81" s="349"/>
      <c r="J81" s="350"/>
      <c r="K81" s="351"/>
      <c r="L81" s="348">
        <v>35</v>
      </c>
      <c r="M81" s="350">
        <v>0</v>
      </c>
      <c r="N81" s="348">
        <v>96.1272640610105</v>
      </c>
      <c r="O81" s="349"/>
      <c r="P81" s="350"/>
      <c r="Q81" s="351"/>
      <c r="R81" s="348"/>
      <c r="S81" s="350"/>
      <c r="T81" s="348"/>
      <c r="U81" s="349"/>
      <c r="V81" s="350"/>
      <c r="W81" s="351"/>
      <c r="X81" s="348"/>
      <c r="Y81" s="350"/>
      <c r="Z81" s="351"/>
    </row>
    <row r="82" spans="1:26" ht="12" thickBot="1">
      <c r="A82" s="10" t="s">
        <v>110</v>
      </c>
      <c r="B82" s="221" t="s">
        <v>486</v>
      </c>
      <c r="C82" s="344"/>
      <c r="D82" s="238"/>
      <c r="E82" s="346"/>
      <c r="F82" s="231"/>
      <c r="G82" s="238"/>
      <c r="H82" s="231"/>
      <c r="I82" s="344"/>
      <c r="J82" s="238"/>
      <c r="K82" s="346"/>
      <c r="L82" s="231"/>
      <c r="M82" s="238"/>
      <c r="N82" s="231"/>
      <c r="O82" s="344"/>
      <c r="P82" s="238"/>
      <c r="Q82" s="346"/>
      <c r="R82" s="231"/>
      <c r="S82" s="238"/>
      <c r="T82" s="231"/>
      <c r="U82" s="344"/>
      <c r="V82" s="238"/>
      <c r="W82" s="346"/>
      <c r="X82" s="384">
        <v>25</v>
      </c>
      <c r="Y82" s="357">
        <v>0</v>
      </c>
      <c r="Z82" s="346">
        <v>100</v>
      </c>
    </row>
    <row r="83" spans="1:26" ht="12" thickBot="1">
      <c r="A83" s="411" t="s">
        <v>148</v>
      </c>
      <c r="B83" s="412" t="s">
        <v>683</v>
      </c>
      <c r="C83" s="349">
        <v>17.5</v>
      </c>
      <c r="D83" s="350">
        <v>0</v>
      </c>
      <c r="E83" s="351">
        <v>96.35236684767703</v>
      </c>
      <c r="F83" s="348"/>
      <c r="G83" s="350"/>
      <c r="H83" s="348"/>
      <c r="I83" s="349"/>
      <c r="J83" s="350"/>
      <c r="K83" s="351"/>
      <c r="L83" s="348"/>
      <c r="M83" s="350"/>
      <c r="N83" s="348"/>
      <c r="O83" s="349"/>
      <c r="P83" s="350"/>
      <c r="Q83" s="351"/>
      <c r="R83" s="348"/>
      <c r="S83" s="350"/>
      <c r="T83" s="348"/>
      <c r="U83" s="349"/>
      <c r="V83" s="350"/>
      <c r="W83" s="351"/>
      <c r="X83" s="348"/>
      <c r="Y83" s="350"/>
      <c r="Z83" s="351"/>
    </row>
    <row r="84" spans="1:26" ht="12" thickBot="1">
      <c r="A84" s="20" t="s">
        <v>152</v>
      </c>
      <c r="B84" s="221" t="s">
        <v>502</v>
      </c>
      <c r="C84" s="344">
        <v>15.75</v>
      </c>
      <c r="D84" s="238">
        <v>13.11</v>
      </c>
      <c r="E84" s="346">
        <v>2.7676324973622273</v>
      </c>
      <c r="F84" s="231"/>
      <c r="G84" s="238"/>
      <c r="H84" s="231"/>
      <c r="I84" s="344">
        <v>10.5</v>
      </c>
      <c r="J84" s="238">
        <v>8.51</v>
      </c>
      <c r="K84" s="346">
        <v>4.42492722159175</v>
      </c>
      <c r="L84" s="231"/>
      <c r="M84" s="238"/>
      <c r="N84" s="231"/>
      <c r="O84" s="344"/>
      <c r="P84" s="238"/>
      <c r="Q84" s="346"/>
      <c r="R84" s="231"/>
      <c r="S84" s="238"/>
      <c r="T84" s="231"/>
      <c r="U84" s="344"/>
      <c r="V84" s="238"/>
      <c r="W84" s="346"/>
      <c r="X84" s="231"/>
      <c r="Y84" s="238"/>
      <c r="Z84" s="346"/>
    </row>
    <row r="85" spans="1:26" ht="12" thickBot="1">
      <c r="A85" s="411" t="s">
        <v>113</v>
      </c>
      <c r="B85" s="412" t="s">
        <v>827</v>
      </c>
      <c r="C85" s="349"/>
      <c r="D85" s="350"/>
      <c r="E85" s="351">
        <v>99.72908906197088</v>
      </c>
      <c r="F85" s="348"/>
      <c r="G85" s="350"/>
      <c r="H85" s="348"/>
      <c r="I85" s="349"/>
      <c r="J85" s="350"/>
      <c r="K85" s="351"/>
      <c r="L85" s="348"/>
      <c r="M85" s="350"/>
      <c r="N85" s="348"/>
      <c r="O85" s="349"/>
      <c r="P85" s="350"/>
      <c r="Q85" s="351"/>
      <c r="R85" s="348"/>
      <c r="S85" s="350"/>
      <c r="T85" s="348"/>
      <c r="U85" s="349"/>
      <c r="V85" s="350"/>
      <c r="W85" s="351"/>
      <c r="X85" s="348"/>
      <c r="Y85" s="350"/>
      <c r="Z85" s="351"/>
    </row>
    <row r="86" spans="1:26" ht="11.25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</row>
    <row r="87" spans="1:26" ht="12">
      <c r="A87" s="1174" t="s">
        <v>424</v>
      </c>
      <c r="B87" s="1064"/>
      <c r="C87" s="1064"/>
      <c r="D87" s="1064"/>
      <c r="E87" s="1064"/>
      <c r="F87" s="1064"/>
      <c r="G87" s="1064"/>
      <c r="H87" s="1064"/>
      <c r="I87" s="1064"/>
      <c r="J87" s="1064"/>
      <c r="K87" s="1064"/>
      <c r="L87" s="1064"/>
      <c r="M87" s="1064"/>
      <c r="N87" s="1064"/>
      <c r="O87" s="1064"/>
      <c r="P87" s="1064"/>
      <c r="Q87" s="1064"/>
      <c r="R87" s="1064"/>
      <c r="S87" s="1064"/>
      <c r="T87" s="1064"/>
      <c r="U87" s="1064"/>
      <c r="V87" s="1064"/>
      <c r="W87" s="1064"/>
      <c r="X87" s="1064"/>
      <c r="Y87" s="1064"/>
      <c r="Z87" s="1064"/>
    </row>
    <row r="88" spans="1:26" ht="11.25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</row>
    <row r="89" spans="1:26" ht="11.25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</row>
    <row r="145" ht="11.25">
      <c r="L145" s="222">
        <v>96</v>
      </c>
    </row>
  </sheetData>
  <mergeCells count="38">
    <mergeCell ref="A1:Z1"/>
    <mergeCell ref="A2:B2"/>
    <mergeCell ref="C2:E2"/>
    <mergeCell ref="F2:H2"/>
    <mergeCell ref="I2:K2"/>
    <mergeCell ref="L2:N2"/>
    <mergeCell ref="O2:Q2"/>
    <mergeCell ref="R2:T2"/>
    <mergeCell ref="U2:W2"/>
    <mergeCell ref="X2:Z2"/>
    <mergeCell ref="A3:A4"/>
    <mergeCell ref="B3:B4"/>
    <mergeCell ref="A5:A6"/>
    <mergeCell ref="A7:A9"/>
    <mergeCell ref="A10:A11"/>
    <mergeCell ref="A12:A22"/>
    <mergeCell ref="A23:A24"/>
    <mergeCell ref="A25:A27"/>
    <mergeCell ref="A28:A29"/>
    <mergeCell ref="A31:A34"/>
    <mergeCell ref="A35:A36"/>
    <mergeCell ref="A38:A41"/>
    <mergeCell ref="I77:K77"/>
    <mergeCell ref="L77:N77"/>
    <mergeCell ref="A42:A49"/>
    <mergeCell ref="A50:A56"/>
    <mergeCell ref="A58:A63"/>
    <mergeCell ref="A77:B77"/>
    <mergeCell ref="A78:A79"/>
    <mergeCell ref="B78:B79"/>
    <mergeCell ref="A87:Z87"/>
    <mergeCell ref="A76:Z76"/>
    <mergeCell ref="O77:Q77"/>
    <mergeCell ref="R77:T77"/>
    <mergeCell ref="U77:W77"/>
    <mergeCell ref="X77:Z77"/>
    <mergeCell ref="C77:E77"/>
    <mergeCell ref="F77:H77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&amp;C95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W45"/>
  <sheetViews>
    <sheetView workbookViewId="0" topLeftCell="A1">
      <selection activeCell="P7" sqref="P7"/>
    </sheetView>
  </sheetViews>
  <sheetFormatPr defaultColWidth="11.421875" defaultRowHeight="12.75"/>
  <cols>
    <col min="1" max="1" width="6.00390625" style="0" customWidth="1"/>
    <col min="2" max="2" width="7.00390625" style="0" customWidth="1"/>
    <col min="3" max="23" width="3.7109375" style="0" customWidth="1"/>
  </cols>
  <sheetData>
    <row r="1" spans="1:23" ht="18" customHeight="1">
      <c r="A1" s="1066" t="s">
        <v>828</v>
      </c>
      <c r="B1" s="1067"/>
      <c r="C1" s="1067"/>
      <c r="D1" s="1067"/>
      <c r="E1" s="1067"/>
      <c r="F1" s="1067"/>
      <c r="G1" s="1067"/>
      <c r="H1" s="1067"/>
      <c r="I1" s="1067"/>
      <c r="J1" s="1067"/>
      <c r="K1" s="1067"/>
      <c r="L1" s="1067"/>
      <c r="M1" s="1067"/>
      <c r="N1" s="1067"/>
      <c r="O1" s="1067"/>
      <c r="P1" s="1067"/>
      <c r="Q1" s="1067"/>
      <c r="R1" s="1067"/>
      <c r="S1" s="1067"/>
      <c r="T1" s="1067"/>
      <c r="U1" s="1067"/>
      <c r="V1" s="1067"/>
      <c r="W1" s="1228"/>
    </row>
    <row r="2" spans="1:23" ht="13.5" thickBot="1">
      <c r="A2" s="1223" t="s">
        <v>40</v>
      </c>
      <c r="B2" s="1224"/>
      <c r="C2" s="1223" t="s">
        <v>373</v>
      </c>
      <c r="D2" s="1224"/>
      <c r="E2" s="1225"/>
      <c r="F2" s="1224" t="s">
        <v>374</v>
      </c>
      <c r="G2" s="1224"/>
      <c r="H2" s="1224"/>
      <c r="I2" s="1223" t="s">
        <v>21</v>
      </c>
      <c r="J2" s="1224"/>
      <c r="K2" s="1225"/>
      <c r="L2" s="1224" t="s">
        <v>426</v>
      </c>
      <c r="M2" s="1224"/>
      <c r="N2" s="1224"/>
      <c r="O2" s="1223" t="s">
        <v>377</v>
      </c>
      <c r="P2" s="1224"/>
      <c r="Q2" s="1225"/>
      <c r="R2" s="1224" t="s">
        <v>579</v>
      </c>
      <c r="S2" s="1224"/>
      <c r="T2" s="1224"/>
      <c r="U2" s="1223" t="s">
        <v>427</v>
      </c>
      <c r="V2" s="1224"/>
      <c r="W2" s="1225"/>
    </row>
    <row r="3" spans="1:23" ht="12.75">
      <c r="A3" s="1117" t="s">
        <v>47</v>
      </c>
      <c r="B3" s="1229" t="s">
        <v>378</v>
      </c>
      <c r="C3" s="472" t="s">
        <v>379</v>
      </c>
      <c r="D3" s="224" t="s">
        <v>380</v>
      </c>
      <c r="E3" s="337" t="s">
        <v>170</v>
      </c>
      <c r="F3" s="471" t="s">
        <v>379</v>
      </c>
      <c r="G3" s="224" t="s">
        <v>380</v>
      </c>
      <c r="H3" s="338" t="s">
        <v>170</v>
      </c>
      <c r="I3" s="472" t="s">
        <v>379</v>
      </c>
      <c r="J3" s="224" t="s">
        <v>380</v>
      </c>
      <c r="K3" s="337" t="s">
        <v>170</v>
      </c>
      <c r="L3" s="471" t="s">
        <v>379</v>
      </c>
      <c r="M3" s="224" t="s">
        <v>380</v>
      </c>
      <c r="N3" s="338" t="s">
        <v>170</v>
      </c>
      <c r="O3" s="472" t="s">
        <v>379</v>
      </c>
      <c r="P3" s="224" t="s">
        <v>380</v>
      </c>
      <c r="Q3" s="337" t="s">
        <v>170</v>
      </c>
      <c r="R3" s="471" t="s">
        <v>379</v>
      </c>
      <c r="S3" s="224" t="s">
        <v>380</v>
      </c>
      <c r="T3" s="338" t="s">
        <v>170</v>
      </c>
      <c r="U3" s="472" t="s">
        <v>379</v>
      </c>
      <c r="V3" s="224" t="s">
        <v>380</v>
      </c>
      <c r="W3" s="337" t="s">
        <v>170</v>
      </c>
    </row>
    <row r="4" spans="1:23" ht="13.5" thickBot="1">
      <c r="A4" s="1119"/>
      <c r="B4" s="1230"/>
      <c r="C4" s="466" t="s">
        <v>49</v>
      </c>
      <c r="D4" s="465" t="s">
        <v>49</v>
      </c>
      <c r="E4" s="341" t="s">
        <v>49</v>
      </c>
      <c r="F4" s="464" t="s">
        <v>49</v>
      </c>
      <c r="G4" s="483" t="s">
        <v>49</v>
      </c>
      <c r="H4" s="342" t="s">
        <v>49</v>
      </c>
      <c r="I4" s="466" t="s">
        <v>49</v>
      </c>
      <c r="J4" s="465" t="s">
        <v>49</v>
      </c>
      <c r="K4" s="341" t="s">
        <v>49</v>
      </c>
      <c r="L4" s="464" t="s">
        <v>49</v>
      </c>
      <c r="M4" s="465" t="s">
        <v>49</v>
      </c>
      <c r="N4" s="342" t="s">
        <v>49</v>
      </c>
      <c r="O4" s="466" t="s">
        <v>49</v>
      </c>
      <c r="P4" s="465" t="s">
        <v>49</v>
      </c>
      <c r="Q4" s="341" t="s">
        <v>49</v>
      </c>
      <c r="R4" s="464" t="s">
        <v>49</v>
      </c>
      <c r="S4" s="465" t="s">
        <v>49</v>
      </c>
      <c r="T4" s="342" t="s">
        <v>49</v>
      </c>
      <c r="U4" s="466" t="s">
        <v>49</v>
      </c>
      <c r="V4" s="465" t="s">
        <v>49</v>
      </c>
      <c r="W4" s="341" t="s">
        <v>49</v>
      </c>
    </row>
    <row r="5" spans="1:23" ht="12.75">
      <c r="A5" s="1117" t="s">
        <v>90</v>
      </c>
      <c r="B5" s="221" t="s">
        <v>381</v>
      </c>
      <c r="C5" s="344"/>
      <c r="D5" s="238"/>
      <c r="E5" s="346"/>
      <c r="F5" s="231">
        <v>4.5</v>
      </c>
      <c r="G5" s="345">
        <v>0</v>
      </c>
      <c r="H5" s="231">
        <v>89.7102492576262</v>
      </c>
      <c r="I5" s="344"/>
      <c r="J5" s="238"/>
      <c r="K5" s="346"/>
      <c r="L5" s="231"/>
      <c r="M5" s="238"/>
      <c r="N5" s="231"/>
      <c r="O5" s="344"/>
      <c r="P5" s="238"/>
      <c r="Q5" s="346"/>
      <c r="R5" s="231"/>
      <c r="S5" s="238"/>
      <c r="T5" s="231"/>
      <c r="U5" s="344"/>
      <c r="V5" s="238"/>
      <c r="W5" s="346"/>
    </row>
    <row r="6" spans="1:23" ht="13.5" thickBot="1">
      <c r="A6" s="1119"/>
      <c r="B6" s="221" t="s">
        <v>428</v>
      </c>
      <c r="C6" s="344"/>
      <c r="D6" s="238"/>
      <c r="E6" s="346"/>
      <c r="F6" s="231">
        <v>2.25</v>
      </c>
      <c r="G6" s="357">
        <v>0</v>
      </c>
      <c r="H6" s="231">
        <v>0.8098623234050211</v>
      </c>
      <c r="I6" s="344"/>
      <c r="J6" s="238"/>
      <c r="K6" s="346"/>
      <c r="L6" s="231"/>
      <c r="M6" s="238"/>
      <c r="N6" s="231"/>
      <c r="O6" s="344"/>
      <c r="P6" s="238"/>
      <c r="Q6" s="346"/>
      <c r="R6" s="231"/>
      <c r="S6" s="238"/>
      <c r="T6" s="231"/>
      <c r="U6" s="344"/>
      <c r="V6" s="238"/>
      <c r="W6" s="346"/>
    </row>
    <row r="7" spans="1:23" ht="13.5" thickBot="1">
      <c r="A7" s="411" t="s">
        <v>228</v>
      </c>
      <c r="B7" s="412" t="s">
        <v>829</v>
      </c>
      <c r="C7" s="349"/>
      <c r="D7" s="350"/>
      <c r="E7" s="351"/>
      <c r="F7" s="348">
        <v>6.25</v>
      </c>
      <c r="G7" s="238">
        <v>0</v>
      </c>
      <c r="H7" s="348">
        <v>100</v>
      </c>
      <c r="I7" s="349"/>
      <c r="J7" s="350"/>
      <c r="K7" s="351"/>
      <c r="L7" s="348"/>
      <c r="M7" s="350"/>
      <c r="N7" s="348"/>
      <c r="O7" s="349"/>
      <c r="P7" s="350"/>
      <c r="Q7" s="351"/>
      <c r="R7" s="348"/>
      <c r="S7" s="350"/>
      <c r="T7" s="348"/>
      <c r="U7" s="349"/>
      <c r="V7" s="350"/>
      <c r="W7" s="351"/>
    </row>
    <row r="8" spans="1:23" ht="13.5" thickBot="1">
      <c r="A8" s="20" t="s">
        <v>66</v>
      </c>
      <c r="B8" s="221" t="s">
        <v>508</v>
      </c>
      <c r="C8" s="344"/>
      <c r="D8" s="238"/>
      <c r="E8" s="346"/>
      <c r="F8" s="231">
        <v>10.5</v>
      </c>
      <c r="G8" s="350">
        <v>0</v>
      </c>
      <c r="H8" s="231">
        <v>100</v>
      </c>
      <c r="I8" s="344"/>
      <c r="J8" s="238"/>
      <c r="K8" s="346"/>
      <c r="L8" s="231"/>
      <c r="M8" s="238"/>
      <c r="N8" s="231"/>
      <c r="O8" s="344"/>
      <c r="P8" s="238"/>
      <c r="Q8" s="346"/>
      <c r="R8" s="231"/>
      <c r="S8" s="238"/>
      <c r="T8" s="231"/>
      <c r="U8" s="344"/>
      <c r="V8" s="238"/>
      <c r="W8" s="346"/>
    </row>
    <row r="9" spans="1:23" ht="13.5" thickBot="1">
      <c r="A9" s="411" t="s">
        <v>50</v>
      </c>
      <c r="B9" s="412" t="s">
        <v>387</v>
      </c>
      <c r="C9" s="349"/>
      <c r="D9" s="350"/>
      <c r="E9" s="351"/>
      <c r="F9" s="348"/>
      <c r="G9" s="238"/>
      <c r="H9" s="348"/>
      <c r="I9" s="349">
        <v>8</v>
      </c>
      <c r="J9" s="350">
        <v>0</v>
      </c>
      <c r="K9" s="351">
        <v>95.85879158180583</v>
      </c>
      <c r="L9" s="348"/>
      <c r="M9" s="350"/>
      <c r="N9" s="348"/>
      <c r="O9" s="349">
        <v>4</v>
      </c>
      <c r="P9" s="350">
        <v>0</v>
      </c>
      <c r="Q9" s="351">
        <v>100</v>
      </c>
      <c r="R9" s="348"/>
      <c r="S9" s="350"/>
      <c r="T9" s="348"/>
      <c r="U9" s="349">
        <v>15</v>
      </c>
      <c r="V9" s="350">
        <v>0</v>
      </c>
      <c r="W9" s="351">
        <v>100</v>
      </c>
    </row>
    <row r="10" spans="1:23" ht="13.5" thickBot="1">
      <c r="A10" s="20" t="s">
        <v>53</v>
      </c>
      <c r="B10" s="221" t="s">
        <v>391</v>
      </c>
      <c r="C10" s="344"/>
      <c r="D10" s="238"/>
      <c r="E10" s="346"/>
      <c r="F10" s="231">
        <v>5.25</v>
      </c>
      <c r="G10" s="350">
        <v>0</v>
      </c>
      <c r="H10" s="231">
        <v>86.27639155470249</v>
      </c>
      <c r="I10" s="344"/>
      <c r="J10" s="238"/>
      <c r="K10" s="346"/>
      <c r="L10" s="231"/>
      <c r="M10" s="238"/>
      <c r="N10" s="231"/>
      <c r="O10" s="344"/>
      <c r="P10" s="238"/>
      <c r="Q10" s="346"/>
      <c r="R10" s="231"/>
      <c r="S10" s="238"/>
      <c r="T10" s="231"/>
      <c r="U10" s="344"/>
      <c r="V10" s="238"/>
      <c r="W10" s="346"/>
    </row>
    <row r="11" spans="1:23" ht="12.75">
      <c r="A11" s="1117" t="s">
        <v>62</v>
      </c>
      <c r="B11" s="416" t="s">
        <v>830</v>
      </c>
      <c r="C11" s="353"/>
      <c r="D11" s="345"/>
      <c r="E11" s="354"/>
      <c r="F11" s="352">
        <v>5.25</v>
      </c>
      <c r="G11" s="238">
        <v>0</v>
      </c>
      <c r="H11" s="352">
        <v>6.149802890932983</v>
      </c>
      <c r="I11" s="353"/>
      <c r="J11" s="345"/>
      <c r="K11" s="354"/>
      <c r="L11" s="352"/>
      <c r="M11" s="345"/>
      <c r="N11" s="352"/>
      <c r="O11" s="353"/>
      <c r="P11" s="345"/>
      <c r="Q11" s="354"/>
      <c r="R11" s="352"/>
      <c r="S11" s="345"/>
      <c r="T11" s="352"/>
      <c r="U11" s="353"/>
      <c r="V11" s="345"/>
      <c r="W11" s="354"/>
    </row>
    <row r="12" spans="1:23" ht="13.5" thickBot="1">
      <c r="A12" s="1119"/>
      <c r="B12" s="407" t="s">
        <v>392</v>
      </c>
      <c r="C12" s="356"/>
      <c r="D12" s="357"/>
      <c r="E12" s="358"/>
      <c r="F12" s="355">
        <v>12.5</v>
      </c>
      <c r="G12" s="357">
        <v>0</v>
      </c>
      <c r="H12" s="355">
        <v>92.44415243101183</v>
      </c>
      <c r="I12" s="356"/>
      <c r="J12" s="357"/>
      <c r="K12" s="358"/>
      <c r="L12" s="355"/>
      <c r="M12" s="357"/>
      <c r="N12" s="355"/>
      <c r="O12" s="356"/>
      <c r="P12" s="357"/>
      <c r="Q12" s="358"/>
      <c r="R12" s="355"/>
      <c r="S12" s="357"/>
      <c r="T12" s="355"/>
      <c r="U12" s="356"/>
      <c r="V12" s="357"/>
      <c r="W12" s="358"/>
    </row>
    <row r="13" spans="1:23" ht="12.75">
      <c r="A13" s="1118" t="s">
        <v>95</v>
      </c>
      <c r="B13" s="221" t="s">
        <v>393</v>
      </c>
      <c r="C13" s="344">
        <v>9</v>
      </c>
      <c r="D13" s="238">
        <v>0</v>
      </c>
      <c r="E13" s="346">
        <v>41.073592374182084</v>
      </c>
      <c r="F13" s="231"/>
      <c r="G13" s="238"/>
      <c r="H13" s="231"/>
      <c r="I13" s="344"/>
      <c r="J13" s="238"/>
      <c r="K13" s="346"/>
      <c r="L13" s="231"/>
      <c r="M13" s="238"/>
      <c r="N13" s="231"/>
      <c r="O13" s="344"/>
      <c r="P13" s="238"/>
      <c r="Q13" s="346"/>
      <c r="R13" s="231"/>
      <c r="S13" s="238"/>
      <c r="T13" s="231"/>
      <c r="U13" s="344"/>
      <c r="V13" s="238"/>
      <c r="W13" s="346"/>
    </row>
    <row r="14" spans="1:23" ht="12.75">
      <c r="A14" s="1118"/>
      <c r="B14" s="221" t="s">
        <v>396</v>
      </c>
      <c r="C14" s="344">
        <v>9</v>
      </c>
      <c r="D14" s="238">
        <v>0</v>
      </c>
      <c r="E14" s="346">
        <v>26.92059132401648</v>
      </c>
      <c r="F14" s="231"/>
      <c r="G14" s="238"/>
      <c r="H14" s="231"/>
      <c r="I14" s="344"/>
      <c r="J14" s="238"/>
      <c r="K14" s="346"/>
      <c r="L14" s="231"/>
      <c r="M14" s="238"/>
      <c r="N14" s="231"/>
      <c r="O14" s="344"/>
      <c r="P14" s="238"/>
      <c r="Q14" s="346"/>
      <c r="R14" s="231"/>
      <c r="S14" s="238"/>
      <c r="T14" s="231"/>
      <c r="U14" s="344"/>
      <c r="V14" s="238"/>
      <c r="W14" s="346"/>
    </row>
    <row r="15" spans="1:23" ht="13.5" thickBot="1">
      <c r="A15" s="1118"/>
      <c r="B15" s="221" t="s">
        <v>397</v>
      </c>
      <c r="C15" s="344">
        <v>13</v>
      </c>
      <c r="D15" s="238">
        <v>0</v>
      </c>
      <c r="E15" s="346">
        <v>31.929073430810245</v>
      </c>
      <c r="F15" s="231"/>
      <c r="G15" s="238"/>
      <c r="H15" s="231"/>
      <c r="I15" s="344"/>
      <c r="J15" s="238"/>
      <c r="K15" s="346"/>
      <c r="L15" s="231"/>
      <c r="M15" s="238"/>
      <c r="N15" s="231"/>
      <c r="O15" s="344"/>
      <c r="P15" s="238"/>
      <c r="Q15" s="346"/>
      <c r="R15" s="231"/>
      <c r="S15" s="238"/>
      <c r="T15" s="231"/>
      <c r="U15" s="344"/>
      <c r="V15" s="238"/>
      <c r="W15" s="346"/>
    </row>
    <row r="16" spans="1:23" ht="12.75">
      <c r="A16" s="1117" t="s">
        <v>68</v>
      </c>
      <c r="B16" s="416" t="s">
        <v>831</v>
      </c>
      <c r="C16" s="353"/>
      <c r="D16" s="345"/>
      <c r="E16" s="354"/>
      <c r="F16" s="352">
        <v>8.5</v>
      </c>
      <c r="G16" s="345">
        <v>0</v>
      </c>
      <c r="H16" s="352">
        <v>0.5119650253106305</v>
      </c>
      <c r="I16" s="353"/>
      <c r="J16" s="345"/>
      <c r="K16" s="354"/>
      <c r="L16" s="352"/>
      <c r="M16" s="345"/>
      <c r="N16" s="352"/>
      <c r="O16" s="353"/>
      <c r="P16" s="345"/>
      <c r="Q16" s="354"/>
      <c r="R16" s="352"/>
      <c r="S16" s="345"/>
      <c r="T16" s="352"/>
      <c r="U16" s="353"/>
      <c r="V16" s="345"/>
      <c r="W16" s="354"/>
    </row>
    <row r="17" spans="1:23" ht="12.75">
      <c r="A17" s="1118"/>
      <c r="B17" s="221" t="s">
        <v>398</v>
      </c>
      <c r="C17" s="344"/>
      <c r="D17" s="238"/>
      <c r="E17" s="346"/>
      <c r="F17" s="231">
        <v>8.5</v>
      </c>
      <c r="G17" s="238">
        <v>0</v>
      </c>
      <c r="H17" s="231">
        <v>99.30888830451647</v>
      </c>
      <c r="I17" s="344"/>
      <c r="J17" s="238"/>
      <c r="K17" s="346"/>
      <c r="L17" s="231"/>
      <c r="M17" s="238"/>
      <c r="N17" s="231"/>
      <c r="O17" s="344"/>
      <c r="P17" s="238"/>
      <c r="Q17" s="346"/>
      <c r="R17" s="231"/>
      <c r="S17" s="238"/>
      <c r="T17" s="231"/>
      <c r="U17" s="344"/>
      <c r="V17" s="238"/>
      <c r="W17" s="346"/>
    </row>
    <row r="18" spans="1:23" ht="13.5" thickBot="1">
      <c r="A18" s="1119"/>
      <c r="B18" s="407" t="s">
        <v>602</v>
      </c>
      <c r="C18" s="356"/>
      <c r="D18" s="357"/>
      <c r="E18" s="358"/>
      <c r="F18" s="355"/>
      <c r="G18" s="357"/>
      <c r="H18" s="355"/>
      <c r="I18" s="356"/>
      <c r="J18" s="357"/>
      <c r="K18" s="358"/>
      <c r="L18" s="355"/>
      <c r="M18" s="357"/>
      <c r="N18" s="355"/>
      <c r="O18" s="356"/>
      <c r="P18" s="357"/>
      <c r="Q18" s="358"/>
      <c r="R18" s="355"/>
      <c r="S18" s="357"/>
      <c r="T18" s="355"/>
      <c r="U18" s="356"/>
      <c r="V18" s="357"/>
      <c r="W18" s="358"/>
    </row>
    <row r="19" spans="1:23" ht="12.75">
      <c r="A19" s="1118" t="s">
        <v>56</v>
      </c>
      <c r="B19" s="221" t="s">
        <v>403</v>
      </c>
      <c r="C19" s="344"/>
      <c r="D19" s="238"/>
      <c r="E19" s="346"/>
      <c r="F19" s="231">
        <v>12.5</v>
      </c>
      <c r="G19" s="238">
        <v>0</v>
      </c>
      <c r="H19" s="231">
        <v>73.73763233588843</v>
      </c>
      <c r="I19" s="344"/>
      <c r="J19" s="238"/>
      <c r="K19" s="346"/>
      <c r="L19" s="231"/>
      <c r="M19" s="238"/>
      <c r="N19" s="231"/>
      <c r="O19" s="344"/>
      <c r="P19" s="238"/>
      <c r="Q19" s="346"/>
      <c r="R19" s="231"/>
      <c r="S19" s="238"/>
      <c r="T19" s="231"/>
      <c r="U19" s="344"/>
      <c r="V19" s="238"/>
      <c r="W19" s="346"/>
    </row>
    <row r="20" spans="1:23" ht="12.75">
      <c r="A20" s="1118"/>
      <c r="B20" s="221" t="s">
        <v>404</v>
      </c>
      <c r="C20" s="344"/>
      <c r="D20" s="238"/>
      <c r="E20" s="346"/>
      <c r="F20" s="231">
        <v>13.83</v>
      </c>
      <c r="G20" s="238">
        <v>0</v>
      </c>
      <c r="H20" s="231">
        <v>25.351264250109185</v>
      </c>
      <c r="I20" s="344"/>
      <c r="J20" s="238"/>
      <c r="K20" s="346"/>
      <c r="L20" s="231"/>
      <c r="M20" s="238"/>
      <c r="N20" s="231"/>
      <c r="O20" s="344"/>
      <c r="P20" s="238"/>
      <c r="Q20" s="346"/>
      <c r="R20" s="231"/>
      <c r="S20" s="238"/>
      <c r="T20" s="231"/>
      <c r="U20" s="344"/>
      <c r="V20" s="238"/>
      <c r="W20" s="346"/>
    </row>
    <row r="21" spans="1:23" ht="13.5" thickBot="1">
      <c r="A21" s="1118"/>
      <c r="B21" s="221" t="s">
        <v>832</v>
      </c>
      <c r="C21" s="344"/>
      <c r="D21" s="238"/>
      <c r="E21" s="346"/>
      <c r="F21" s="231">
        <v>12.5</v>
      </c>
      <c r="G21" s="238">
        <v>0</v>
      </c>
      <c r="H21" s="231">
        <v>0.9111034140023794</v>
      </c>
      <c r="I21" s="344"/>
      <c r="J21" s="238"/>
      <c r="K21" s="346"/>
      <c r="L21" s="231"/>
      <c r="M21" s="238"/>
      <c r="N21" s="231"/>
      <c r="O21" s="344"/>
      <c r="P21" s="238"/>
      <c r="Q21" s="346"/>
      <c r="R21" s="231"/>
      <c r="S21" s="238"/>
      <c r="T21" s="231"/>
      <c r="U21" s="344"/>
      <c r="V21" s="238"/>
      <c r="W21" s="346"/>
    </row>
    <row r="22" spans="1:23" ht="13.5" thickBot="1">
      <c r="A22" s="411" t="s">
        <v>105</v>
      </c>
      <c r="B22" s="412" t="s">
        <v>833</v>
      </c>
      <c r="C22" s="349"/>
      <c r="D22" s="350"/>
      <c r="E22" s="351"/>
      <c r="F22" s="348">
        <v>14.5</v>
      </c>
      <c r="G22" s="350">
        <v>0</v>
      </c>
      <c r="H22" s="348">
        <v>98.62671660424469</v>
      </c>
      <c r="I22" s="349"/>
      <c r="J22" s="350"/>
      <c r="K22" s="351"/>
      <c r="L22" s="348"/>
      <c r="M22" s="350"/>
      <c r="N22" s="348"/>
      <c r="O22" s="349"/>
      <c r="P22" s="350"/>
      <c r="Q22" s="351"/>
      <c r="R22" s="348"/>
      <c r="S22" s="350"/>
      <c r="T22" s="348"/>
      <c r="U22" s="349"/>
      <c r="V22" s="350"/>
      <c r="W22" s="351"/>
    </row>
    <row r="23" spans="1:23" ht="12.75">
      <c r="A23" s="1117" t="s">
        <v>131</v>
      </c>
      <c r="B23" s="416" t="s">
        <v>441</v>
      </c>
      <c r="C23" s="353"/>
      <c r="D23" s="345"/>
      <c r="E23" s="354"/>
      <c r="F23" s="352"/>
      <c r="G23" s="345"/>
      <c r="H23" s="352"/>
      <c r="I23" s="353"/>
      <c r="J23" s="345"/>
      <c r="K23" s="354"/>
      <c r="L23" s="352">
        <v>5.5</v>
      </c>
      <c r="M23" s="345">
        <v>3.3</v>
      </c>
      <c r="N23" s="352">
        <v>7.1065989847715745</v>
      </c>
      <c r="O23" s="353"/>
      <c r="P23" s="345"/>
      <c r="Q23" s="354"/>
      <c r="R23" s="352">
        <v>10.16</v>
      </c>
      <c r="S23" s="345">
        <v>0</v>
      </c>
      <c r="T23" s="352">
        <v>7.237026647966339</v>
      </c>
      <c r="U23" s="353"/>
      <c r="V23" s="345"/>
      <c r="W23" s="354"/>
    </row>
    <row r="24" spans="1:23" ht="13.5" thickBot="1">
      <c r="A24" s="1119"/>
      <c r="B24" s="407" t="s">
        <v>443</v>
      </c>
      <c r="C24" s="356"/>
      <c r="D24" s="357"/>
      <c r="E24" s="358"/>
      <c r="F24" s="355"/>
      <c r="G24" s="357"/>
      <c r="H24" s="355"/>
      <c r="I24" s="356"/>
      <c r="J24" s="357"/>
      <c r="K24" s="358"/>
      <c r="L24" s="355">
        <v>5.5</v>
      </c>
      <c r="M24" s="357">
        <v>4.3</v>
      </c>
      <c r="N24" s="355">
        <v>89.84771573604061</v>
      </c>
      <c r="O24" s="356"/>
      <c r="P24" s="357"/>
      <c r="Q24" s="358"/>
      <c r="R24" s="355">
        <v>13.17</v>
      </c>
      <c r="S24" s="357">
        <v>0</v>
      </c>
      <c r="T24" s="355">
        <v>91.24824684431978</v>
      </c>
      <c r="U24" s="356"/>
      <c r="V24" s="357"/>
      <c r="W24" s="358"/>
    </row>
    <row r="25" spans="1:23" ht="12.75">
      <c r="A25" s="1117" t="s">
        <v>259</v>
      </c>
      <c r="B25" s="416" t="s">
        <v>834</v>
      </c>
      <c r="C25" s="353"/>
      <c r="D25" s="345"/>
      <c r="E25" s="354"/>
      <c r="F25" s="352"/>
      <c r="G25" s="345"/>
      <c r="H25" s="352"/>
      <c r="I25" s="353"/>
      <c r="J25" s="345"/>
      <c r="K25" s="354"/>
      <c r="L25" s="352"/>
      <c r="M25" s="345"/>
      <c r="N25" s="352"/>
      <c r="O25" s="353"/>
      <c r="P25" s="345"/>
      <c r="Q25" s="354"/>
      <c r="R25" s="352">
        <v>9</v>
      </c>
      <c r="S25" s="345">
        <v>0</v>
      </c>
      <c r="T25" s="352">
        <v>19.24005364327224</v>
      </c>
      <c r="U25" s="353"/>
      <c r="V25" s="345"/>
      <c r="W25" s="354"/>
    </row>
    <row r="26" spans="1:23" ht="12.75">
      <c r="A26" s="1118"/>
      <c r="B26" s="221" t="s">
        <v>835</v>
      </c>
      <c r="C26" s="344"/>
      <c r="D26" s="238"/>
      <c r="E26" s="346"/>
      <c r="F26" s="231"/>
      <c r="G26" s="238"/>
      <c r="H26" s="231"/>
      <c r="I26" s="344"/>
      <c r="J26" s="238"/>
      <c r="K26" s="346"/>
      <c r="L26" s="231"/>
      <c r="M26" s="238"/>
      <c r="N26" s="231"/>
      <c r="O26" s="344"/>
      <c r="P26" s="238"/>
      <c r="Q26" s="346"/>
      <c r="R26" s="231">
        <v>9</v>
      </c>
      <c r="S26" s="238">
        <v>0</v>
      </c>
      <c r="T26" s="231">
        <v>16.67411712114439</v>
      </c>
      <c r="U26" s="344"/>
      <c r="V26" s="238"/>
      <c r="W26" s="346"/>
    </row>
    <row r="27" spans="1:23" ht="12.75">
      <c r="A27" s="1118"/>
      <c r="B27" s="221" t="s">
        <v>634</v>
      </c>
      <c r="C27" s="344"/>
      <c r="D27" s="238"/>
      <c r="E27" s="346"/>
      <c r="F27" s="231"/>
      <c r="G27" s="238"/>
      <c r="H27" s="231"/>
      <c r="I27" s="344"/>
      <c r="J27" s="238"/>
      <c r="K27" s="346"/>
      <c r="L27" s="231"/>
      <c r="M27" s="238"/>
      <c r="N27" s="231"/>
      <c r="O27" s="344"/>
      <c r="P27" s="238"/>
      <c r="Q27" s="346"/>
      <c r="R27" s="231">
        <v>12.5</v>
      </c>
      <c r="S27" s="238">
        <v>0</v>
      </c>
      <c r="T27" s="231">
        <v>59.892713455520784</v>
      </c>
      <c r="U27" s="344"/>
      <c r="V27" s="238"/>
      <c r="W27" s="346"/>
    </row>
    <row r="28" spans="1:23" ht="13.5" thickBot="1">
      <c r="A28" s="1119"/>
      <c r="B28" s="407" t="s">
        <v>836</v>
      </c>
      <c r="C28" s="356"/>
      <c r="D28" s="357"/>
      <c r="E28" s="358"/>
      <c r="F28" s="355"/>
      <c r="G28" s="357"/>
      <c r="H28" s="355"/>
      <c r="I28" s="356"/>
      <c r="J28" s="357"/>
      <c r="K28" s="358"/>
      <c r="L28" s="355"/>
      <c r="M28" s="357"/>
      <c r="N28" s="355"/>
      <c r="O28" s="356"/>
      <c r="P28" s="357"/>
      <c r="Q28" s="358"/>
      <c r="R28" s="355">
        <v>12.5</v>
      </c>
      <c r="S28" s="357">
        <v>0</v>
      </c>
      <c r="T28" s="355">
        <v>4.193115780062584</v>
      </c>
      <c r="U28" s="356"/>
      <c r="V28" s="357"/>
      <c r="W28" s="358"/>
    </row>
    <row r="29" spans="1:23" ht="12.75">
      <c r="A29" s="1117" t="s">
        <v>146</v>
      </c>
      <c r="B29" s="416" t="s">
        <v>837</v>
      </c>
      <c r="C29" s="353"/>
      <c r="D29" s="345"/>
      <c r="E29" s="354"/>
      <c r="F29" s="352">
        <v>18.5</v>
      </c>
      <c r="G29" s="345">
        <v>0</v>
      </c>
      <c r="H29" s="352">
        <v>46.52466367713004</v>
      </c>
      <c r="I29" s="353"/>
      <c r="J29" s="345"/>
      <c r="K29" s="354"/>
      <c r="L29" s="352"/>
      <c r="M29" s="345"/>
      <c r="N29" s="352"/>
      <c r="O29" s="353"/>
      <c r="P29" s="345"/>
      <c r="Q29" s="354"/>
      <c r="R29" s="352"/>
      <c r="S29" s="345"/>
      <c r="T29" s="352"/>
      <c r="U29" s="353"/>
      <c r="V29" s="345"/>
      <c r="W29" s="354"/>
    </row>
    <row r="30" spans="1:23" ht="13.5" thickBot="1">
      <c r="A30" s="1119"/>
      <c r="B30" s="407" t="s">
        <v>838</v>
      </c>
      <c r="C30" s="356"/>
      <c r="D30" s="357"/>
      <c r="E30" s="358"/>
      <c r="F30" s="355">
        <v>18.5</v>
      </c>
      <c r="G30" s="357">
        <v>0</v>
      </c>
      <c r="H30" s="355">
        <v>53.47533632286996</v>
      </c>
      <c r="I30" s="356"/>
      <c r="J30" s="357"/>
      <c r="K30" s="358"/>
      <c r="L30" s="355"/>
      <c r="M30" s="357"/>
      <c r="N30" s="355"/>
      <c r="O30" s="356"/>
      <c r="P30" s="357"/>
      <c r="Q30" s="358"/>
      <c r="R30" s="355"/>
      <c r="S30" s="357"/>
      <c r="T30" s="355"/>
      <c r="U30" s="356"/>
      <c r="V30" s="357"/>
      <c r="W30" s="358"/>
    </row>
    <row r="31" spans="1:23" ht="12.75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</row>
    <row r="32" spans="1:23" ht="12.75">
      <c r="A32" s="1174" t="s">
        <v>424</v>
      </c>
      <c r="B32" s="1064"/>
      <c r="C32" s="1064"/>
      <c r="D32" s="1064"/>
      <c r="E32" s="1064"/>
      <c r="F32" s="1064"/>
      <c r="G32" s="1064"/>
      <c r="H32" s="1064"/>
      <c r="I32" s="1064"/>
      <c r="J32" s="1064"/>
      <c r="K32" s="1064"/>
      <c r="L32" s="1064"/>
      <c r="M32" s="1064"/>
      <c r="N32" s="1064"/>
      <c r="O32" s="1064"/>
      <c r="P32" s="1064"/>
      <c r="Q32" s="1064"/>
      <c r="R32" s="1064"/>
      <c r="S32" s="1064"/>
      <c r="T32" s="1064"/>
      <c r="U32" s="1064"/>
      <c r="V32" s="1064"/>
      <c r="W32" s="1064"/>
    </row>
    <row r="33" spans="1:23" ht="12.7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</row>
    <row r="34" spans="1:23" ht="12.7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</row>
    <row r="35" spans="1:23" ht="12.7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</row>
    <row r="36" spans="1:23" ht="12.7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</row>
    <row r="37" spans="1:23" ht="12.7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</row>
    <row r="38" spans="1:23" ht="12.7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</row>
    <row r="39" spans="1:23" ht="12.7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</row>
    <row r="40" spans="1:23" ht="12.7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</row>
    <row r="41" spans="1:23" ht="12.7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</row>
    <row r="42" spans="1:23" ht="12.7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</row>
    <row r="43" spans="1:23" ht="12.7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</row>
    <row r="44" spans="1:23" ht="12.7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</row>
    <row r="45" spans="1:23" ht="12.7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</row>
  </sheetData>
  <mergeCells count="20">
    <mergeCell ref="A1:W1"/>
    <mergeCell ref="A2:B2"/>
    <mergeCell ref="C2:E2"/>
    <mergeCell ref="F2:H2"/>
    <mergeCell ref="I2:K2"/>
    <mergeCell ref="L2:N2"/>
    <mergeCell ref="O2:Q2"/>
    <mergeCell ref="R2:T2"/>
    <mergeCell ref="U2:W2"/>
    <mergeCell ref="A3:A4"/>
    <mergeCell ref="B3:B4"/>
    <mergeCell ref="A5:A6"/>
    <mergeCell ref="A11:A12"/>
    <mergeCell ref="A25:A28"/>
    <mergeCell ref="A29:A30"/>
    <mergeCell ref="A32:W32"/>
    <mergeCell ref="A13:A15"/>
    <mergeCell ref="A16:A18"/>
    <mergeCell ref="A19:A21"/>
    <mergeCell ref="A23:A24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&amp;C97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144"/>
  <sheetViews>
    <sheetView workbookViewId="0" topLeftCell="A127">
      <selection activeCell="P7" sqref="P7"/>
    </sheetView>
  </sheetViews>
  <sheetFormatPr defaultColWidth="11.421875" defaultRowHeight="12.75"/>
  <cols>
    <col min="1" max="1" width="5.7109375" style="222" customWidth="1"/>
    <col min="2" max="2" width="8.28125" style="222" customWidth="1"/>
    <col min="3" max="3" width="4.57421875" style="222" customWidth="1"/>
    <col min="4" max="4" width="4.421875" style="222" customWidth="1"/>
    <col min="5" max="5" width="3.7109375" style="222" customWidth="1"/>
    <col min="6" max="6" width="4.57421875" style="222" customWidth="1"/>
    <col min="7" max="7" width="4.421875" style="222" customWidth="1"/>
    <col min="8" max="8" width="3.7109375" style="222" customWidth="1"/>
    <col min="9" max="10" width="4.421875" style="222" customWidth="1"/>
    <col min="11" max="11" width="3.7109375" style="222" customWidth="1"/>
    <col min="12" max="16384" width="11.421875" style="222" customWidth="1"/>
  </cols>
  <sheetData>
    <row r="1" spans="1:11" ht="16.5" customHeight="1">
      <c r="A1" s="1175" t="s">
        <v>839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3"/>
    </row>
    <row r="2" spans="1:11" ht="12" thickBot="1">
      <c r="A2" s="1223" t="s">
        <v>40</v>
      </c>
      <c r="B2" s="1224"/>
      <c r="C2" s="1223" t="s">
        <v>373</v>
      </c>
      <c r="D2" s="1224"/>
      <c r="E2" s="1224"/>
      <c r="F2" s="1223" t="s">
        <v>374</v>
      </c>
      <c r="G2" s="1224"/>
      <c r="H2" s="1225"/>
      <c r="I2" s="1224" t="s">
        <v>578</v>
      </c>
      <c r="J2" s="1224"/>
      <c r="K2" s="1225"/>
    </row>
    <row r="3" spans="1:11" ht="12">
      <c r="A3" s="1117" t="s">
        <v>47</v>
      </c>
      <c r="B3" s="1183" t="s">
        <v>378</v>
      </c>
      <c r="C3" s="471" t="s">
        <v>379</v>
      </c>
      <c r="D3" s="224" t="s">
        <v>380</v>
      </c>
      <c r="E3" s="338" t="s">
        <v>170</v>
      </c>
      <c r="F3" s="472" t="s">
        <v>379</v>
      </c>
      <c r="G3" s="224" t="s">
        <v>380</v>
      </c>
      <c r="H3" s="337" t="s">
        <v>170</v>
      </c>
      <c r="I3" s="471" t="s">
        <v>379</v>
      </c>
      <c r="J3" s="224" t="s">
        <v>380</v>
      </c>
      <c r="K3" s="337" t="s">
        <v>170</v>
      </c>
    </row>
    <row r="4" spans="1:11" ht="12" thickBot="1">
      <c r="A4" s="1118"/>
      <c r="B4" s="1235"/>
      <c r="C4" s="484" t="s">
        <v>49</v>
      </c>
      <c r="D4" s="483" t="s">
        <v>49</v>
      </c>
      <c r="E4" s="485" t="s">
        <v>49</v>
      </c>
      <c r="F4" s="486" t="s">
        <v>49</v>
      </c>
      <c r="G4" s="483" t="s">
        <v>49</v>
      </c>
      <c r="H4" s="487" t="s">
        <v>49</v>
      </c>
      <c r="I4" s="484" t="s">
        <v>49</v>
      </c>
      <c r="J4" s="483" t="s">
        <v>49</v>
      </c>
      <c r="K4" s="487" t="s">
        <v>49</v>
      </c>
    </row>
    <row r="5" spans="1:11" ht="11.25">
      <c r="A5" s="1117" t="s">
        <v>90</v>
      </c>
      <c r="B5" s="419" t="s">
        <v>381</v>
      </c>
      <c r="C5" s="371"/>
      <c r="D5" s="364"/>
      <c r="E5" s="416"/>
      <c r="F5" s="390">
        <v>4.5</v>
      </c>
      <c r="G5" s="364">
        <v>0</v>
      </c>
      <c r="H5" s="354">
        <v>80.57979838982477</v>
      </c>
      <c r="I5" s="416"/>
      <c r="J5" s="418"/>
      <c r="K5" s="419"/>
    </row>
    <row r="6" spans="1:11" ht="12" thickBot="1">
      <c r="A6" s="1119"/>
      <c r="B6" s="410" t="s">
        <v>840</v>
      </c>
      <c r="C6" s="372"/>
      <c r="D6" s="369"/>
      <c r="E6" s="407"/>
      <c r="F6" s="368">
        <v>1.5</v>
      </c>
      <c r="G6" s="369">
        <v>0</v>
      </c>
      <c r="H6" s="358">
        <v>18.253162844191866</v>
      </c>
      <c r="I6" s="372"/>
      <c r="J6" s="408"/>
      <c r="K6" s="410"/>
    </row>
    <row r="7" spans="1:11" ht="11.25">
      <c r="A7" s="1118" t="s">
        <v>364</v>
      </c>
      <c r="B7" s="406" t="s">
        <v>841</v>
      </c>
      <c r="C7" s="236"/>
      <c r="D7" s="237"/>
      <c r="E7" s="221"/>
      <c r="F7" s="363"/>
      <c r="G7" s="237"/>
      <c r="H7" s="346"/>
      <c r="I7" s="236"/>
      <c r="J7" s="141"/>
      <c r="K7" s="406"/>
    </row>
    <row r="8" spans="1:11" ht="12" thickBot="1">
      <c r="A8" s="1118"/>
      <c r="B8" s="406" t="s">
        <v>842</v>
      </c>
      <c r="C8" s="236"/>
      <c r="D8" s="237"/>
      <c r="E8" s="221"/>
      <c r="F8" s="363"/>
      <c r="G8" s="237"/>
      <c r="H8" s="346"/>
      <c r="I8" s="236"/>
      <c r="J8" s="141"/>
      <c r="K8" s="406"/>
    </row>
    <row r="9" spans="1:11" ht="12" thickBot="1">
      <c r="A9" s="411" t="s">
        <v>228</v>
      </c>
      <c r="B9" s="415" t="s">
        <v>581</v>
      </c>
      <c r="C9" s="370"/>
      <c r="D9" s="366"/>
      <c r="E9" s="412"/>
      <c r="F9" s="365">
        <v>6.25</v>
      </c>
      <c r="G9" s="366">
        <v>0</v>
      </c>
      <c r="H9" s="351">
        <v>99.83009090136777</v>
      </c>
      <c r="I9" s="370"/>
      <c r="J9" s="414"/>
      <c r="K9" s="415"/>
    </row>
    <row r="10" spans="1:11" ht="11.25">
      <c r="A10" s="1118" t="s">
        <v>168</v>
      </c>
      <c r="B10" s="406" t="s">
        <v>582</v>
      </c>
      <c r="C10" s="236"/>
      <c r="D10" s="237"/>
      <c r="E10" s="221"/>
      <c r="F10" s="363">
        <v>8.33</v>
      </c>
      <c r="G10" s="237">
        <v>0</v>
      </c>
      <c r="H10" s="346">
        <v>17.248116797390697</v>
      </c>
      <c r="I10" s="236"/>
      <c r="J10" s="141"/>
      <c r="K10" s="406"/>
    </row>
    <row r="11" spans="1:11" ht="11.25">
      <c r="A11" s="1118"/>
      <c r="B11" s="406" t="s">
        <v>583</v>
      </c>
      <c r="C11" s="236"/>
      <c r="D11" s="237"/>
      <c r="E11" s="221"/>
      <c r="F11" s="363">
        <v>12.5</v>
      </c>
      <c r="G11" s="237">
        <v>0</v>
      </c>
      <c r="H11" s="346">
        <v>19.72229556573736</v>
      </c>
      <c r="I11" s="236"/>
      <c r="J11" s="141"/>
      <c r="K11" s="406"/>
    </row>
    <row r="12" spans="1:11" ht="11.25">
      <c r="A12" s="1118"/>
      <c r="B12" s="406" t="s">
        <v>507</v>
      </c>
      <c r="C12" s="236"/>
      <c r="D12" s="237"/>
      <c r="E12" s="221"/>
      <c r="F12" s="363">
        <v>13.5</v>
      </c>
      <c r="G12" s="237">
        <v>0</v>
      </c>
      <c r="H12" s="346">
        <v>61.34348062436903</v>
      </c>
      <c r="I12" s="236"/>
      <c r="J12" s="141"/>
      <c r="K12" s="406"/>
    </row>
    <row r="13" spans="1:11" ht="12" thickBot="1">
      <c r="A13" s="1118"/>
      <c r="B13" s="406" t="s">
        <v>843</v>
      </c>
      <c r="C13" s="236"/>
      <c r="D13" s="237"/>
      <c r="E13" s="221"/>
      <c r="F13" s="363">
        <v>12.5</v>
      </c>
      <c r="G13" s="237">
        <v>0</v>
      </c>
      <c r="H13" s="346">
        <v>1.686107012502912</v>
      </c>
      <c r="I13" s="236"/>
      <c r="J13" s="141"/>
      <c r="K13" s="406"/>
    </row>
    <row r="14" spans="1:11" ht="12" thickBot="1">
      <c r="A14" s="411" t="s">
        <v>362</v>
      </c>
      <c r="B14" s="415" t="s">
        <v>844</v>
      </c>
      <c r="C14" s="370"/>
      <c r="D14" s="366"/>
      <c r="E14" s="412"/>
      <c r="F14" s="365">
        <v>9.38</v>
      </c>
      <c r="G14" s="366">
        <v>0</v>
      </c>
      <c r="H14" s="351">
        <v>100</v>
      </c>
      <c r="I14" s="370"/>
      <c r="J14" s="414"/>
      <c r="K14" s="415"/>
    </row>
    <row r="15" spans="1:11" ht="12" thickBot="1">
      <c r="A15" s="20" t="s">
        <v>64</v>
      </c>
      <c r="B15" s="406" t="s">
        <v>587</v>
      </c>
      <c r="C15" s="236"/>
      <c r="D15" s="237"/>
      <c r="E15" s="221"/>
      <c r="F15" s="363">
        <v>15.25</v>
      </c>
      <c r="G15" s="237">
        <v>0</v>
      </c>
      <c r="H15" s="346">
        <v>100</v>
      </c>
      <c r="I15" s="236">
        <v>16.5</v>
      </c>
      <c r="J15" s="489">
        <v>0</v>
      </c>
      <c r="K15" s="346">
        <v>100</v>
      </c>
    </row>
    <row r="16" spans="1:11" ht="12" thickBot="1">
      <c r="A16" s="411" t="s">
        <v>283</v>
      </c>
      <c r="B16" s="415" t="s">
        <v>694</v>
      </c>
      <c r="C16" s="370"/>
      <c r="D16" s="366"/>
      <c r="E16" s="412"/>
      <c r="F16" s="365"/>
      <c r="G16" s="366"/>
      <c r="H16" s="351"/>
      <c r="I16" s="370">
        <v>22.5</v>
      </c>
      <c r="J16" s="490">
        <v>0</v>
      </c>
      <c r="K16" s="351">
        <v>100</v>
      </c>
    </row>
    <row r="17" spans="1:11" ht="11.25">
      <c r="A17" s="1118" t="s">
        <v>181</v>
      </c>
      <c r="B17" s="406" t="s">
        <v>845</v>
      </c>
      <c r="C17" s="236">
        <v>9</v>
      </c>
      <c r="D17" s="237">
        <v>0</v>
      </c>
      <c r="E17" s="231">
        <v>84.73426309837919</v>
      </c>
      <c r="F17" s="363">
        <v>8.5</v>
      </c>
      <c r="G17" s="237">
        <v>0</v>
      </c>
      <c r="H17" s="346">
        <v>88.25757575757575</v>
      </c>
      <c r="I17" s="236"/>
      <c r="J17" s="141"/>
      <c r="K17" s="346"/>
    </row>
    <row r="18" spans="1:11" ht="11.25">
      <c r="A18" s="1118"/>
      <c r="B18" s="406" t="s">
        <v>846</v>
      </c>
      <c r="C18" s="236">
        <v>11</v>
      </c>
      <c r="D18" s="237">
        <v>0</v>
      </c>
      <c r="E18" s="231">
        <v>6.445533358462119</v>
      </c>
      <c r="F18" s="363"/>
      <c r="G18" s="237"/>
      <c r="H18" s="346"/>
      <c r="I18" s="236"/>
      <c r="J18" s="141"/>
      <c r="K18" s="346"/>
    </row>
    <row r="19" spans="1:11" ht="11.25">
      <c r="A19" s="1118"/>
      <c r="B19" s="406" t="s">
        <v>847</v>
      </c>
      <c r="C19" s="236">
        <v>9</v>
      </c>
      <c r="D19" s="237">
        <v>0</v>
      </c>
      <c r="E19" s="231">
        <v>2.808141726347531</v>
      </c>
      <c r="F19" s="363">
        <v>8.5</v>
      </c>
      <c r="G19" s="237">
        <v>0</v>
      </c>
      <c r="H19" s="346">
        <v>2.6292335115864525</v>
      </c>
      <c r="I19" s="236"/>
      <c r="J19" s="141"/>
      <c r="K19" s="346"/>
    </row>
    <row r="20" spans="1:11" ht="12" thickBot="1">
      <c r="A20" s="1118"/>
      <c r="B20" s="406" t="s">
        <v>848</v>
      </c>
      <c r="C20" s="236">
        <v>10</v>
      </c>
      <c r="D20" s="237">
        <v>0</v>
      </c>
      <c r="E20" s="231">
        <v>6.0120618168111575</v>
      </c>
      <c r="F20" s="363">
        <v>9.5</v>
      </c>
      <c r="G20" s="237">
        <v>0</v>
      </c>
      <c r="H20" s="346">
        <v>8.244206773618538</v>
      </c>
      <c r="I20" s="236"/>
      <c r="J20" s="141"/>
      <c r="K20" s="346"/>
    </row>
    <row r="21" spans="1:11" ht="12" thickBot="1">
      <c r="A21" s="411" t="s">
        <v>254</v>
      </c>
      <c r="B21" s="415" t="s">
        <v>849</v>
      </c>
      <c r="C21" s="370">
        <v>12.85</v>
      </c>
      <c r="D21" s="366">
        <v>0</v>
      </c>
      <c r="E21" s="348">
        <v>90.67231980617807</v>
      </c>
      <c r="F21" s="365">
        <v>12.35</v>
      </c>
      <c r="G21" s="366">
        <v>0</v>
      </c>
      <c r="H21" s="351">
        <v>99.6923805016564</v>
      </c>
      <c r="I21" s="370"/>
      <c r="J21" s="414"/>
      <c r="K21" s="351"/>
    </row>
    <row r="22" spans="1:11" ht="11.25">
      <c r="A22" s="1118" t="s">
        <v>140</v>
      </c>
      <c r="B22" s="406" t="s">
        <v>529</v>
      </c>
      <c r="C22" s="236">
        <v>11</v>
      </c>
      <c r="D22" s="237">
        <v>0</v>
      </c>
      <c r="E22" s="231">
        <v>26.14155251141553</v>
      </c>
      <c r="F22" s="363">
        <v>10.5</v>
      </c>
      <c r="G22" s="237">
        <v>0</v>
      </c>
      <c r="H22" s="346">
        <v>39.53488372093023</v>
      </c>
      <c r="I22" s="236"/>
      <c r="J22" s="141"/>
      <c r="K22" s="346"/>
    </row>
    <row r="23" spans="1:11" ht="11.25">
      <c r="A23" s="1118"/>
      <c r="B23" s="406" t="s">
        <v>530</v>
      </c>
      <c r="C23" s="236">
        <v>10</v>
      </c>
      <c r="D23" s="237">
        <v>0</v>
      </c>
      <c r="E23" s="231">
        <v>27.701674277016743</v>
      </c>
      <c r="F23" s="363"/>
      <c r="G23" s="237"/>
      <c r="H23" s="346"/>
      <c r="I23" s="236"/>
      <c r="J23" s="141"/>
      <c r="K23" s="346"/>
    </row>
    <row r="24" spans="1:11" ht="11.25">
      <c r="A24" s="1118"/>
      <c r="B24" s="406" t="s">
        <v>531</v>
      </c>
      <c r="C24" s="236">
        <v>7</v>
      </c>
      <c r="D24" s="237">
        <v>0</v>
      </c>
      <c r="E24" s="231">
        <v>23.401826484018265</v>
      </c>
      <c r="F24" s="363">
        <v>6.5</v>
      </c>
      <c r="G24" s="237">
        <v>0</v>
      </c>
      <c r="H24" s="346">
        <v>5.044218801179168</v>
      </c>
      <c r="I24" s="236"/>
      <c r="J24" s="141"/>
      <c r="K24" s="346"/>
    </row>
    <row r="25" spans="1:11" ht="12" thickBot="1">
      <c r="A25" s="1118"/>
      <c r="B25" s="406" t="s">
        <v>533</v>
      </c>
      <c r="C25" s="236">
        <v>11</v>
      </c>
      <c r="D25" s="237">
        <v>0</v>
      </c>
      <c r="E25" s="231">
        <v>13.39421613394216</v>
      </c>
      <c r="F25" s="363">
        <v>10.5</v>
      </c>
      <c r="G25" s="237">
        <v>0</v>
      </c>
      <c r="H25" s="346">
        <v>52.309204061578775</v>
      </c>
      <c r="I25" s="236"/>
      <c r="J25" s="141"/>
      <c r="K25" s="346"/>
    </row>
    <row r="26" spans="1:11" ht="11.25">
      <c r="A26" s="1117" t="s">
        <v>193</v>
      </c>
      <c r="B26" s="419" t="s">
        <v>620</v>
      </c>
      <c r="C26" s="371">
        <v>13</v>
      </c>
      <c r="D26" s="364">
        <v>0</v>
      </c>
      <c r="E26" s="352">
        <v>48.33948339483395</v>
      </c>
      <c r="F26" s="367">
        <v>12.5</v>
      </c>
      <c r="G26" s="364">
        <v>0</v>
      </c>
      <c r="H26" s="354">
        <v>96.98148304726473</v>
      </c>
      <c r="I26" s="371"/>
      <c r="J26" s="418"/>
      <c r="K26" s="354"/>
    </row>
    <row r="27" spans="1:11" ht="12" thickBot="1">
      <c r="A27" s="1119"/>
      <c r="B27" s="410" t="s">
        <v>537</v>
      </c>
      <c r="C27" s="372">
        <v>13</v>
      </c>
      <c r="D27" s="369">
        <v>0</v>
      </c>
      <c r="E27" s="355">
        <v>4.797047970479705</v>
      </c>
      <c r="F27" s="368">
        <v>11.25</v>
      </c>
      <c r="G27" s="369">
        <v>0</v>
      </c>
      <c r="H27" s="358">
        <v>2.5619345565232097</v>
      </c>
      <c r="I27" s="372"/>
      <c r="J27" s="408"/>
      <c r="K27" s="358"/>
    </row>
    <row r="28" spans="1:11" ht="11.25">
      <c r="A28" s="1118" t="s">
        <v>190</v>
      </c>
      <c r="B28" s="406" t="s">
        <v>850</v>
      </c>
      <c r="C28" s="236">
        <v>23</v>
      </c>
      <c r="D28" s="237">
        <v>0</v>
      </c>
      <c r="E28" s="231">
        <v>9.509299148891458</v>
      </c>
      <c r="F28" s="363"/>
      <c r="G28" s="237"/>
      <c r="H28" s="346"/>
      <c r="I28" s="236"/>
      <c r="J28" s="141"/>
      <c r="K28" s="346"/>
    </row>
    <row r="29" spans="1:11" ht="11.25">
      <c r="A29" s="1118"/>
      <c r="B29" s="406" t="s">
        <v>540</v>
      </c>
      <c r="C29" s="236">
        <v>23</v>
      </c>
      <c r="D29" s="237">
        <v>0</v>
      </c>
      <c r="E29" s="231">
        <v>5.285278974466744</v>
      </c>
      <c r="F29" s="363"/>
      <c r="G29" s="237"/>
      <c r="H29" s="346"/>
      <c r="I29" s="236"/>
      <c r="J29" s="141"/>
      <c r="K29" s="346"/>
    </row>
    <row r="30" spans="1:11" ht="11.25">
      <c r="A30" s="1118"/>
      <c r="B30" s="406" t="s">
        <v>541</v>
      </c>
      <c r="C30" s="236">
        <v>23</v>
      </c>
      <c r="D30" s="237">
        <v>0</v>
      </c>
      <c r="E30" s="231">
        <v>73.22685720290008</v>
      </c>
      <c r="F30" s="363"/>
      <c r="G30" s="237"/>
      <c r="H30" s="346"/>
      <c r="I30" s="236"/>
      <c r="J30" s="141"/>
      <c r="K30" s="346"/>
    </row>
    <row r="31" spans="1:11" ht="11.25">
      <c r="A31" s="1118"/>
      <c r="B31" s="406" t="s">
        <v>851</v>
      </c>
      <c r="C31" s="236">
        <v>17.57</v>
      </c>
      <c r="D31" s="237">
        <v>0</v>
      </c>
      <c r="E31" s="231">
        <v>4.034884942734055</v>
      </c>
      <c r="F31" s="363"/>
      <c r="G31" s="237"/>
      <c r="H31" s="346"/>
      <c r="I31" s="236"/>
      <c r="J31" s="141"/>
      <c r="K31" s="346"/>
    </row>
    <row r="32" spans="1:11" ht="12" thickBot="1">
      <c r="A32" s="1118"/>
      <c r="B32" s="406" t="s">
        <v>852</v>
      </c>
      <c r="C32" s="236">
        <v>23</v>
      </c>
      <c r="D32" s="237">
        <v>0</v>
      </c>
      <c r="E32" s="231">
        <v>3.541031837764001</v>
      </c>
      <c r="F32" s="363"/>
      <c r="G32" s="237"/>
      <c r="H32" s="346"/>
      <c r="I32" s="236"/>
      <c r="J32" s="141"/>
      <c r="K32" s="346"/>
    </row>
    <row r="33" spans="1:11" ht="11.25">
      <c r="A33" s="1117" t="s">
        <v>213</v>
      </c>
      <c r="B33" s="419" t="s">
        <v>853</v>
      </c>
      <c r="C33" s="371">
        <v>9</v>
      </c>
      <c r="D33" s="364">
        <v>0</v>
      </c>
      <c r="E33" s="352">
        <v>20.8885754583921</v>
      </c>
      <c r="F33" s="367">
        <v>6</v>
      </c>
      <c r="G33" s="364">
        <v>0</v>
      </c>
      <c r="H33" s="354">
        <v>32.58189503346249</v>
      </c>
      <c r="I33" s="371"/>
      <c r="J33" s="489"/>
      <c r="K33" s="354"/>
    </row>
    <row r="34" spans="1:11" ht="11.25">
      <c r="A34" s="1118"/>
      <c r="B34" s="406" t="s">
        <v>854</v>
      </c>
      <c r="C34" s="236">
        <v>9</v>
      </c>
      <c r="D34" s="237">
        <v>0</v>
      </c>
      <c r="E34" s="231">
        <v>39.732016925246825</v>
      </c>
      <c r="F34" s="363">
        <v>6</v>
      </c>
      <c r="G34" s="237">
        <v>0</v>
      </c>
      <c r="H34" s="346">
        <v>64.08359751086064</v>
      </c>
      <c r="I34" s="236">
        <v>8.5</v>
      </c>
      <c r="J34" s="492">
        <v>0</v>
      </c>
      <c r="K34" s="346">
        <v>90.58142594054196</v>
      </c>
    </row>
    <row r="35" spans="1:11" ht="12" thickBot="1">
      <c r="A35" s="1119"/>
      <c r="B35" s="410" t="s">
        <v>559</v>
      </c>
      <c r="C35" s="372">
        <v>7</v>
      </c>
      <c r="D35" s="369">
        <v>0</v>
      </c>
      <c r="E35" s="355">
        <v>32.566995768688294</v>
      </c>
      <c r="F35" s="368">
        <v>4</v>
      </c>
      <c r="G35" s="369">
        <v>0</v>
      </c>
      <c r="H35" s="358">
        <v>3.3345074556768814</v>
      </c>
      <c r="I35" s="372">
        <v>6.5</v>
      </c>
      <c r="J35" s="265">
        <v>0</v>
      </c>
      <c r="K35" s="358">
        <v>8.366219415943172</v>
      </c>
    </row>
    <row r="36" spans="1:11" ht="11.25">
      <c r="A36" s="1118" t="s">
        <v>128</v>
      </c>
      <c r="B36" s="406" t="s">
        <v>855</v>
      </c>
      <c r="C36" s="236"/>
      <c r="D36" s="237"/>
      <c r="E36" s="231"/>
      <c r="F36" s="363">
        <v>16.5</v>
      </c>
      <c r="G36" s="237">
        <v>0</v>
      </c>
      <c r="H36" s="346">
        <v>29.89449003516999</v>
      </c>
      <c r="I36" s="236"/>
      <c r="J36" s="141"/>
      <c r="K36" s="346"/>
    </row>
    <row r="37" spans="1:11" ht="11.25">
      <c r="A37" s="1118"/>
      <c r="B37" s="406" t="s">
        <v>856</v>
      </c>
      <c r="C37" s="236"/>
      <c r="D37" s="237"/>
      <c r="E37" s="231"/>
      <c r="F37" s="363">
        <v>16.5</v>
      </c>
      <c r="G37" s="237">
        <v>0</v>
      </c>
      <c r="H37" s="346">
        <v>53.575615474794844</v>
      </c>
      <c r="I37" s="236"/>
      <c r="J37" s="141"/>
      <c r="K37" s="346"/>
    </row>
    <row r="38" spans="1:11" ht="12" thickBot="1">
      <c r="A38" s="1118"/>
      <c r="B38" s="406" t="s">
        <v>857</v>
      </c>
      <c r="C38" s="236"/>
      <c r="D38" s="237"/>
      <c r="E38" s="231"/>
      <c r="F38" s="363">
        <v>16.5</v>
      </c>
      <c r="G38" s="237">
        <v>0</v>
      </c>
      <c r="H38" s="346">
        <v>9.437280187573272</v>
      </c>
      <c r="I38" s="236"/>
      <c r="J38" s="141"/>
      <c r="K38" s="346"/>
    </row>
    <row r="39" spans="1:11" ht="11.25">
      <c r="A39" s="1117" t="s">
        <v>122</v>
      </c>
      <c r="B39" s="419" t="s">
        <v>629</v>
      </c>
      <c r="C39" s="371">
        <v>17</v>
      </c>
      <c r="D39" s="364">
        <v>0</v>
      </c>
      <c r="E39" s="381">
        <v>22.123038012348434</v>
      </c>
      <c r="F39" s="367"/>
      <c r="G39" s="364"/>
      <c r="H39" s="354"/>
      <c r="I39" s="371"/>
      <c r="J39" s="418"/>
      <c r="K39" s="354"/>
    </row>
    <row r="40" spans="1:11" ht="11.25">
      <c r="A40" s="1118"/>
      <c r="B40" s="406" t="s">
        <v>452</v>
      </c>
      <c r="C40" s="236">
        <v>17</v>
      </c>
      <c r="D40" s="237">
        <v>0</v>
      </c>
      <c r="E40" s="359">
        <v>2.3878598527114483</v>
      </c>
      <c r="F40" s="363"/>
      <c r="G40" s="237"/>
      <c r="H40" s="346"/>
      <c r="I40" s="236"/>
      <c r="J40" s="141"/>
      <c r="K40" s="346"/>
    </row>
    <row r="41" spans="1:11" ht="11.25">
      <c r="A41" s="1118"/>
      <c r="B41" s="406" t="s">
        <v>511</v>
      </c>
      <c r="C41" s="236">
        <v>17</v>
      </c>
      <c r="D41" s="237">
        <v>0</v>
      </c>
      <c r="E41" s="359">
        <v>1.599345384214833</v>
      </c>
      <c r="F41" s="363"/>
      <c r="G41" s="237"/>
      <c r="H41" s="346"/>
      <c r="I41" s="236"/>
      <c r="J41" s="141"/>
      <c r="K41" s="346"/>
    </row>
    <row r="42" spans="1:11" ht="11.25">
      <c r="A42" s="1118"/>
      <c r="B42" s="406" t="s">
        <v>858</v>
      </c>
      <c r="C42" s="236">
        <v>17</v>
      </c>
      <c r="D42" s="237">
        <v>0</v>
      </c>
      <c r="E42" s="359">
        <v>16.447221602320912</v>
      </c>
      <c r="F42" s="363"/>
      <c r="G42" s="237"/>
      <c r="H42" s="359"/>
      <c r="I42" s="236"/>
      <c r="J42" s="141"/>
      <c r="K42" s="346"/>
    </row>
    <row r="43" spans="1:11" ht="11.25">
      <c r="A43" s="1118"/>
      <c r="B43" s="406" t="s">
        <v>705</v>
      </c>
      <c r="C43" s="236">
        <v>15.29</v>
      </c>
      <c r="D43" s="237">
        <v>0</v>
      </c>
      <c r="E43" s="359">
        <v>17.302685412482333</v>
      </c>
      <c r="F43" s="363"/>
      <c r="G43" s="237"/>
      <c r="H43" s="346"/>
      <c r="I43" s="236"/>
      <c r="J43" s="141"/>
      <c r="K43" s="346"/>
    </row>
    <row r="44" spans="1:11" ht="11.25">
      <c r="A44" s="1118"/>
      <c r="B44" s="421" t="s">
        <v>453</v>
      </c>
      <c r="C44" s="236">
        <v>12</v>
      </c>
      <c r="D44" s="237">
        <v>0</v>
      </c>
      <c r="E44" s="359">
        <v>10.905303875623002</v>
      </c>
      <c r="F44" s="363"/>
      <c r="G44" s="237"/>
      <c r="H44" s="346"/>
      <c r="I44" s="236"/>
      <c r="J44" s="141"/>
      <c r="K44" s="346"/>
    </row>
    <row r="45" spans="1:11" ht="11.25">
      <c r="A45" s="1118"/>
      <c r="B45" s="421" t="s">
        <v>454</v>
      </c>
      <c r="C45" s="236">
        <v>14.33</v>
      </c>
      <c r="D45" s="237">
        <v>0</v>
      </c>
      <c r="E45" s="359">
        <v>15.911626869002454</v>
      </c>
      <c r="F45" s="363"/>
      <c r="G45" s="237"/>
      <c r="H45" s="346"/>
      <c r="I45" s="236"/>
      <c r="J45" s="141"/>
      <c r="K45" s="346"/>
    </row>
    <row r="46" spans="1:11" ht="11.25">
      <c r="A46" s="1118"/>
      <c r="B46" s="421" t="s">
        <v>455</v>
      </c>
      <c r="C46" s="236">
        <v>19</v>
      </c>
      <c r="D46" s="237">
        <v>0</v>
      </c>
      <c r="E46" s="359">
        <v>2.1721341962359593</v>
      </c>
      <c r="F46" s="363"/>
      <c r="G46" s="237"/>
      <c r="H46" s="346"/>
      <c r="I46" s="236"/>
      <c r="J46" s="141"/>
      <c r="K46" s="346"/>
    </row>
    <row r="47" spans="1:11" ht="12" thickBot="1">
      <c r="A47" s="1119"/>
      <c r="B47" s="422" t="s">
        <v>456</v>
      </c>
      <c r="C47" s="368">
        <v>19</v>
      </c>
      <c r="D47" s="369">
        <v>0</v>
      </c>
      <c r="E47" s="360">
        <v>9.923380197872499</v>
      </c>
      <c r="F47" s="368"/>
      <c r="G47" s="369"/>
      <c r="H47" s="358"/>
      <c r="I47" s="372"/>
      <c r="J47" s="408"/>
      <c r="K47" s="358"/>
    </row>
    <row r="48" spans="1:11" ht="11.25">
      <c r="A48" s="1118" t="s">
        <v>125</v>
      </c>
      <c r="B48" s="406" t="s">
        <v>459</v>
      </c>
      <c r="C48" s="236">
        <v>17.79</v>
      </c>
      <c r="D48" s="237">
        <v>0</v>
      </c>
      <c r="E48" s="231">
        <v>35.950198858723844</v>
      </c>
      <c r="F48" s="363">
        <v>13.5</v>
      </c>
      <c r="G48" s="237">
        <v>0</v>
      </c>
      <c r="H48" s="346">
        <v>38.823780098018325</v>
      </c>
      <c r="I48" s="236"/>
      <c r="J48" s="141"/>
      <c r="K48" s="346"/>
    </row>
    <row r="49" spans="1:11" ht="12" thickBot="1">
      <c r="A49" s="1118"/>
      <c r="B49" s="422" t="s">
        <v>630</v>
      </c>
      <c r="C49" s="236">
        <v>16.38</v>
      </c>
      <c r="D49" s="237">
        <v>0</v>
      </c>
      <c r="E49" s="231">
        <v>59.43282033546602</v>
      </c>
      <c r="F49" s="363">
        <v>15</v>
      </c>
      <c r="G49" s="237">
        <v>0</v>
      </c>
      <c r="H49" s="346">
        <v>61.176219901981675</v>
      </c>
      <c r="I49" s="236"/>
      <c r="J49" s="141"/>
      <c r="K49" s="346"/>
    </row>
    <row r="50" spans="1:11" ht="11.25">
      <c r="A50" s="1117" t="s">
        <v>137</v>
      </c>
      <c r="B50" s="221" t="s">
        <v>632</v>
      </c>
      <c r="C50" s="390">
        <v>17</v>
      </c>
      <c r="D50" s="364">
        <v>0</v>
      </c>
      <c r="E50" s="381">
        <v>66.82611142374789</v>
      </c>
      <c r="F50" s="390">
        <v>16.5</v>
      </c>
      <c r="G50" s="364">
        <v>0</v>
      </c>
      <c r="H50" s="381">
        <v>31.43344709897611</v>
      </c>
      <c r="I50" s="371"/>
      <c r="J50" s="418"/>
      <c r="K50" s="354"/>
    </row>
    <row r="51" spans="1:11" ht="11.25">
      <c r="A51" s="1118"/>
      <c r="B51" s="494" t="s">
        <v>859</v>
      </c>
      <c r="C51" s="391">
        <v>17</v>
      </c>
      <c r="D51" s="237">
        <v>0</v>
      </c>
      <c r="E51" s="359">
        <v>1.9977490151941475</v>
      </c>
      <c r="F51" s="236">
        <v>16.5</v>
      </c>
      <c r="G51" s="237">
        <v>0</v>
      </c>
      <c r="H51" s="359">
        <v>38.87372013651877</v>
      </c>
      <c r="I51" s="236"/>
      <c r="J51" s="141"/>
      <c r="K51" s="406"/>
    </row>
    <row r="52" spans="1:11" ht="12" thickBot="1">
      <c r="A52" s="1119"/>
      <c r="B52" s="407" t="s">
        <v>465</v>
      </c>
      <c r="C52" s="393">
        <v>11.37</v>
      </c>
      <c r="D52" s="369">
        <v>0</v>
      </c>
      <c r="E52" s="360">
        <v>24.141812042768713</v>
      </c>
      <c r="F52" s="393">
        <v>10.8</v>
      </c>
      <c r="G52" s="369">
        <v>0</v>
      </c>
      <c r="H52" s="360">
        <v>24.744027303754265</v>
      </c>
      <c r="I52" s="372"/>
      <c r="J52" s="408"/>
      <c r="K52" s="410"/>
    </row>
    <row r="53" spans="1:11" ht="11.25">
      <c r="A53" s="1118" t="s">
        <v>358</v>
      </c>
      <c r="B53" s="406" t="s">
        <v>860</v>
      </c>
      <c r="C53" s="236"/>
      <c r="D53" s="237"/>
      <c r="E53" s="231"/>
      <c r="F53" s="363">
        <v>10.5</v>
      </c>
      <c r="G53" s="237">
        <v>0</v>
      </c>
      <c r="H53" s="346">
        <v>5.46838280487364</v>
      </c>
      <c r="I53" s="236"/>
      <c r="J53" s="141"/>
      <c r="K53" s="406"/>
    </row>
    <row r="54" spans="1:11" ht="12" thickBot="1">
      <c r="A54" s="1118"/>
      <c r="B54" s="406" t="s">
        <v>861</v>
      </c>
      <c r="C54" s="236"/>
      <c r="D54" s="237"/>
      <c r="E54" s="231"/>
      <c r="F54" s="363">
        <v>16.5</v>
      </c>
      <c r="G54" s="237">
        <v>0</v>
      </c>
      <c r="H54" s="346">
        <v>94.53161719512636</v>
      </c>
      <c r="I54" s="236"/>
      <c r="J54" s="141"/>
      <c r="K54" s="406"/>
    </row>
    <row r="55" spans="1:11" ht="11.25">
      <c r="A55" s="1117" t="s">
        <v>146</v>
      </c>
      <c r="B55" s="419" t="s">
        <v>466</v>
      </c>
      <c r="C55" s="371">
        <v>19</v>
      </c>
      <c r="D55" s="364">
        <v>0</v>
      </c>
      <c r="E55" s="352">
        <v>53.583099906629315</v>
      </c>
      <c r="F55" s="367">
        <v>18.5</v>
      </c>
      <c r="G55" s="364">
        <v>0</v>
      </c>
      <c r="H55" s="354">
        <v>12.410133515919206</v>
      </c>
      <c r="I55" s="371"/>
      <c r="J55" s="418"/>
      <c r="K55" s="419"/>
    </row>
    <row r="56" spans="1:11" ht="11.25">
      <c r="A56" s="1118"/>
      <c r="B56" s="406" t="s">
        <v>467</v>
      </c>
      <c r="C56" s="236">
        <v>19</v>
      </c>
      <c r="D56" s="237">
        <v>0</v>
      </c>
      <c r="E56" s="231">
        <v>33.15826330532213</v>
      </c>
      <c r="F56" s="363">
        <v>18.5</v>
      </c>
      <c r="G56" s="237">
        <v>0</v>
      </c>
      <c r="H56" s="346">
        <v>77.35364601163985</v>
      </c>
      <c r="I56" s="236"/>
      <c r="J56" s="141"/>
      <c r="K56" s="406"/>
    </row>
    <row r="57" spans="1:11" ht="12" thickBot="1">
      <c r="A57" s="1119"/>
      <c r="B57" s="410" t="s">
        <v>468</v>
      </c>
      <c r="C57" s="372">
        <v>12</v>
      </c>
      <c r="D57" s="369">
        <v>0</v>
      </c>
      <c r="E57" s="355">
        <v>10.644257703081232</v>
      </c>
      <c r="F57" s="368">
        <v>11.5</v>
      </c>
      <c r="G57" s="369">
        <v>0</v>
      </c>
      <c r="H57" s="358">
        <v>3.714481342006162</v>
      </c>
      <c r="I57" s="372"/>
      <c r="J57" s="408"/>
      <c r="K57" s="410"/>
    </row>
    <row r="58" spans="1:11" ht="11.25">
      <c r="A58" s="1117" t="s">
        <v>143</v>
      </c>
      <c r="B58" s="419" t="s">
        <v>469</v>
      </c>
      <c r="C58" s="371">
        <v>25.5</v>
      </c>
      <c r="D58" s="364">
        <v>0</v>
      </c>
      <c r="E58" s="352">
        <v>21.470362555150587</v>
      </c>
      <c r="F58" s="367">
        <v>13</v>
      </c>
      <c r="G58" s="364">
        <v>0</v>
      </c>
      <c r="H58" s="354">
        <v>1.8770781937144696</v>
      </c>
      <c r="I58" s="371"/>
      <c r="J58" s="418"/>
      <c r="K58" s="419"/>
    </row>
    <row r="59" spans="1:11" ht="11.25">
      <c r="A59" s="1118"/>
      <c r="B59" s="406" t="s">
        <v>471</v>
      </c>
      <c r="C59" s="236">
        <v>15</v>
      </c>
      <c r="D59" s="237">
        <v>0</v>
      </c>
      <c r="E59" s="231">
        <v>15.252733550738537</v>
      </c>
      <c r="F59" s="363"/>
      <c r="G59" s="237"/>
      <c r="H59" s="346"/>
      <c r="I59" s="236"/>
      <c r="J59" s="141"/>
      <c r="K59" s="406"/>
    </row>
    <row r="60" spans="1:11" ht="11.25">
      <c r="A60" s="1118"/>
      <c r="B60" s="406" t="s">
        <v>712</v>
      </c>
      <c r="C60" s="236">
        <v>10</v>
      </c>
      <c r="D60" s="237">
        <v>0</v>
      </c>
      <c r="E60" s="231">
        <v>6.323134471513524</v>
      </c>
      <c r="F60" s="363"/>
      <c r="G60" s="237"/>
      <c r="H60" s="346"/>
      <c r="I60" s="236"/>
      <c r="J60" s="141"/>
      <c r="K60" s="406"/>
    </row>
    <row r="61" spans="1:11" ht="11.25">
      <c r="A61" s="1118"/>
      <c r="B61" s="406" t="s">
        <v>862</v>
      </c>
      <c r="C61" s="236"/>
      <c r="D61" s="237"/>
      <c r="E61" s="231"/>
      <c r="F61" s="363">
        <v>14.5</v>
      </c>
      <c r="G61" s="237">
        <v>0</v>
      </c>
      <c r="H61" s="346">
        <v>3.1803067682076587</v>
      </c>
      <c r="I61" s="236"/>
      <c r="J61" s="141"/>
      <c r="K61" s="406"/>
    </row>
    <row r="62" spans="1:11" ht="11.25">
      <c r="A62" s="1118"/>
      <c r="B62" s="406" t="s">
        <v>863</v>
      </c>
      <c r="C62" s="236">
        <v>15</v>
      </c>
      <c r="D62" s="237">
        <v>0</v>
      </c>
      <c r="E62" s="231">
        <v>2.3714751582582005</v>
      </c>
      <c r="F62" s="363"/>
      <c r="G62" s="237"/>
      <c r="H62" s="346"/>
      <c r="I62" s="236"/>
      <c r="J62" s="141"/>
      <c r="K62" s="406"/>
    </row>
    <row r="63" spans="1:11" ht="11.25">
      <c r="A63" s="1118"/>
      <c r="B63" s="406" t="s">
        <v>864</v>
      </c>
      <c r="C63" s="236">
        <v>25.5</v>
      </c>
      <c r="D63" s="237">
        <v>0</v>
      </c>
      <c r="E63" s="231">
        <v>46.654997122578166</v>
      </c>
      <c r="F63" s="363">
        <v>16.5</v>
      </c>
      <c r="G63" s="237">
        <v>0</v>
      </c>
      <c r="H63" s="346">
        <v>81.12731953233937</v>
      </c>
      <c r="I63" s="236"/>
      <c r="J63" s="141"/>
      <c r="K63" s="406"/>
    </row>
    <row r="64" spans="1:11" ht="12" thickBot="1">
      <c r="A64" s="1119"/>
      <c r="B64" s="410" t="s">
        <v>566</v>
      </c>
      <c r="C64" s="372">
        <v>25.5</v>
      </c>
      <c r="D64" s="369">
        <v>0</v>
      </c>
      <c r="E64" s="355">
        <v>6.610876654517553</v>
      </c>
      <c r="F64" s="368">
        <v>12.5</v>
      </c>
      <c r="G64" s="369">
        <v>0</v>
      </c>
      <c r="H64" s="358">
        <v>13.809932425185027</v>
      </c>
      <c r="I64" s="372"/>
      <c r="J64" s="408"/>
      <c r="K64" s="410"/>
    </row>
    <row r="65" spans="1:12" ht="12">
      <c r="A65" s="468"/>
      <c r="B65" s="221"/>
      <c r="C65" s="488"/>
      <c r="D65" s="488"/>
      <c r="E65" s="231"/>
      <c r="F65" s="488"/>
      <c r="G65" s="488"/>
      <c r="H65" s="231"/>
      <c r="I65" s="221"/>
      <c r="J65" s="221"/>
      <c r="K65" s="221"/>
      <c r="L65" s="220"/>
    </row>
    <row r="66" spans="1:12" ht="12">
      <c r="A66" s="468"/>
      <c r="B66" s="221"/>
      <c r="C66" s="488"/>
      <c r="D66" s="488"/>
      <c r="E66" s="231"/>
      <c r="F66" s="488"/>
      <c r="G66" s="488"/>
      <c r="H66" s="231"/>
      <c r="I66" s="221"/>
      <c r="J66" s="221"/>
      <c r="K66" s="221"/>
      <c r="L66" s="220"/>
    </row>
    <row r="67" spans="1:12" ht="12">
      <c r="A67" s="468"/>
      <c r="B67" s="221"/>
      <c r="C67" s="488"/>
      <c r="D67" s="488"/>
      <c r="E67" s="231"/>
      <c r="F67" s="488"/>
      <c r="G67" s="488"/>
      <c r="H67" s="231"/>
      <c r="I67" s="221"/>
      <c r="J67" s="221"/>
      <c r="K67" s="221"/>
      <c r="L67" s="220"/>
    </row>
    <row r="68" spans="1:12" ht="12">
      <c r="A68" s="468"/>
      <c r="B68" s="221"/>
      <c r="C68" s="488"/>
      <c r="D68" s="488"/>
      <c r="E68" s="231"/>
      <c r="F68" s="488"/>
      <c r="G68" s="488"/>
      <c r="H68" s="231"/>
      <c r="I68" s="221"/>
      <c r="J68" s="221"/>
      <c r="K68" s="221"/>
      <c r="L68" s="220"/>
    </row>
    <row r="69" spans="1:12" ht="12">
      <c r="A69" s="468"/>
      <c r="B69" s="221"/>
      <c r="C69" s="488"/>
      <c r="D69" s="488"/>
      <c r="E69" s="231"/>
      <c r="F69" s="488"/>
      <c r="G69" s="488"/>
      <c r="H69" s="231"/>
      <c r="I69" s="221"/>
      <c r="J69" s="221"/>
      <c r="K69" s="221"/>
      <c r="L69" s="220"/>
    </row>
    <row r="70" spans="1:12" ht="12">
      <c r="A70" s="468"/>
      <c r="B70" s="221"/>
      <c r="C70" s="488"/>
      <c r="D70" s="488"/>
      <c r="E70" s="231"/>
      <c r="F70" s="488"/>
      <c r="G70" s="488"/>
      <c r="H70" s="231"/>
      <c r="I70" s="221"/>
      <c r="J70" s="221"/>
      <c r="K70" s="221"/>
      <c r="L70" s="220"/>
    </row>
    <row r="71" spans="1:12" ht="12">
      <c r="A71" s="468"/>
      <c r="B71" s="221"/>
      <c r="C71" s="488"/>
      <c r="D71" s="488"/>
      <c r="E71" s="231"/>
      <c r="F71" s="488"/>
      <c r="G71" s="488"/>
      <c r="H71" s="231"/>
      <c r="I71" s="221"/>
      <c r="J71" s="221"/>
      <c r="K71" s="221"/>
      <c r="L71" s="220"/>
    </row>
    <row r="72" spans="1:12" ht="12">
      <c r="A72" s="468"/>
      <c r="B72" s="221"/>
      <c r="C72" s="488"/>
      <c r="D72" s="488"/>
      <c r="E72" s="231"/>
      <c r="F72" s="488"/>
      <c r="G72" s="488"/>
      <c r="H72" s="231"/>
      <c r="I72" s="221"/>
      <c r="J72" s="221"/>
      <c r="K72" s="221"/>
      <c r="L72" s="220"/>
    </row>
    <row r="73" spans="1:12" ht="12">
      <c r="A73" s="468"/>
      <c r="B73" s="221"/>
      <c r="C73" s="488"/>
      <c r="D73" s="488"/>
      <c r="E73" s="231"/>
      <c r="F73" s="488"/>
      <c r="G73" s="488"/>
      <c r="H73" s="231"/>
      <c r="I73" s="221"/>
      <c r="J73" s="221"/>
      <c r="K73" s="221"/>
      <c r="L73" s="220"/>
    </row>
    <row r="74" spans="1:12" ht="12">
      <c r="A74" s="468"/>
      <c r="B74" s="221"/>
      <c r="C74" s="488"/>
      <c r="D74" s="488"/>
      <c r="E74" s="231"/>
      <c r="F74" s="488"/>
      <c r="G74" s="488"/>
      <c r="H74" s="231"/>
      <c r="I74" s="221"/>
      <c r="J74" s="221"/>
      <c r="K74" s="221"/>
      <c r="L74" s="220"/>
    </row>
    <row r="75" spans="1:12" ht="12" thickBot="1">
      <c r="A75" s="468"/>
      <c r="B75" s="221"/>
      <c r="C75" s="488"/>
      <c r="D75" s="488"/>
      <c r="E75" s="231"/>
      <c r="F75" s="488"/>
      <c r="G75" s="488"/>
      <c r="H75" s="231"/>
      <c r="I75" s="221"/>
      <c r="J75" s="221"/>
      <c r="K75" s="221"/>
      <c r="L75" s="220"/>
    </row>
    <row r="76" spans="1:12" ht="12">
      <c r="A76" s="1175" t="s">
        <v>888</v>
      </c>
      <c r="B76" s="1182"/>
      <c r="C76" s="1182"/>
      <c r="D76" s="1182"/>
      <c r="E76" s="1182"/>
      <c r="F76" s="1182"/>
      <c r="G76" s="1182"/>
      <c r="H76" s="1182"/>
      <c r="I76" s="1182"/>
      <c r="J76" s="1182"/>
      <c r="K76" s="1183"/>
      <c r="L76" s="220"/>
    </row>
    <row r="77" spans="1:12" ht="12" thickBot="1">
      <c r="A77" s="1234" t="s">
        <v>40</v>
      </c>
      <c r="B77" s="1232"/>
      <c r="C77" s="1234" t="s">
        <v>373</v>
      </c>
      <c r="D77" s="1232"/>
      <c r="E77" s="1232"/>
      <c r="F77" s="1234" t="s">
        <v>374</v>
      </c>
      <c r="G77" s="1232"/>
      <c r="H77" s="1233"/>
      <c r="I77" s="1232" t="s">
        <v>578</v>
      </c>
      <c r="J77" s="1232"/>
      <c r="K77" s="1233"/>
      <c r="L77" s="220"/>
    </row>
    <row r="78" spans="1:12" ht="12">
      <c r="A78" s="1117" t="s">
        <v>47</v>
      </c>
      <c r="B78" s="1183" t="s">
        <v>378</v>
      </c>
      <c r="C78" s="471" t="s">
        <v>379</v>
      </c>
      <c r="D78" s="224" t="s">
        <v>380</v>
      </c>
      <c r="E78" s="338" t="s">
        <v>170</v>
      </c>
      <c r="F78" s="472" t="s">
        <v>379</v>
      </c>
      <c r="G78" s="224" t="s">
        <v>380</v>
      </c>
      <c r="H78" s="337" t="s">
        <v>170</v>
      </c>
      <c r="I78" s="471" t="s">
        <v>379</v>
      </c>
      <c r="J78" s="224" t="s">
        <v>380</v>
      </c>
      <c r="K78" s="337" t="s">
        <v>170</v>
      </c>
      <c r="L78" s="220"/>
    </row>
    <row r="79" spans="1:12" ht="11.25">
      <c r="A79" s="1179"/>
      <c r="B79" s="1217"/>
      <c r="C79" s="403" t="s">
        <v>49</v>
      </c>
      <c r="D79" s="401" t="s">
        <v>49</v>
      </c>
      <c r="E79" s="404" t="s">
        <v>49</v>
      </c>
      <c r="F79" s="400" t="s">
        <v>49</v>
      </c>
      <c r="G79" s="401" t="s">
        <v>49</v>
      </c>
      <c r="H79" s="402" t="s">
        <v>49</v>
      </c>
      <c r="I79" s="403" t="s">
        <v>49</v>
      </c>
      <c r="J79" s="401" t="s">
        <v>49</v>
      </c>
      <c r="K79" s="402" t="s">
        <v>49</v>
      </c>
      <c r="L79" s="220"/>
    </row>
    <row r="80" spans="1:11" ht="11.25">
      <c r="A80" s="1118" t="s">
        <v>287</v>
      </c>
      <c r="B80" s="406" t="s">
        <v>718</v>
      </c>
      <c r="C80" s="236">
        <v>28.5</v>
      </c>
      <c r="D80" s="237">
        <v>0</v>
      </c>
      <c r="E80" s="231">
        <v>3.8670914149764104</v>
      </c>
      <c r="F80" s="405"/>
      <c r="G80" s="141"/>
      <c r="H80" s="346"/>
      <c r="I80" s="221"/>
      <c r="J80" s="141"/>
      <c r="K80" s="406"/>
    </row>
    <row r="81" spans="1:11" ht="11.25">
      <c r="A81" s="1118"/>
      <c r="B81" s="406" t="s">
        <v>719</v>
      </c>
      <c r="C81" s="236">
        <v>28.5</v>
      </c>
      <c r="D81" s="237">
        <v>0</v>
      </c>
      <c r="E81" s="231">
        <v>24.30339933061817</v>
      </c>
      <c r="F81" s="405"/>
      <c r="G81" s="141"/>
      <c r="H81" s="346"/>
      <c r="I81" s="221"/>
      <c r="J81" s="141"/>
      <c r="K81" s="406"/>
    </row>
    <row r="82" spans="1:11" ht="11.25">
      <c r="A82" s="1118"/>
      <c r="B82" s="406" t="s">
        <v>720</v>
      </c>
      <c r="C82" s="236">
        <v>19</v>
      </c>
      <c r="D82" s="237">
        <v>0</v>
      </c>
      <c r="E82" s="231">
        <v>40.183071898060405</v>
      </c>
      <c r="F82" s="405"/>
      <c r="G82" s="141"/>
      <c r="H82" s="346"/>
      <c r="I82" s="221"/>
      <c r="J82" s="141"/>
      <c r="K82" s="406"/>
    </row>
    <row r="83" spans="1:11" ht="11.25">
      <c r="A83" s="1118"/>
      <c r="B83" s="406" t="s">
        <v>723</v>
      </c>
      <c r="C83" s="236">
        <v>19</v>
      </c>
      <c r="D83" s="237">
        <v>0</v>
      </c>
      <c r="E83" s="231">
        <v>15.823218678172507</v>
      </c>
      <c r="F83" s="405"/>
      <c r="G83" s="141"/>
      <c r="H83" s="346"/>
      <c r="I83" s="221"/>
      <c r="J83" s="141"/>
      <c r="K83" s="406"/>
    </row>
    <row r="84" spans="1:11" ht="12" thickBot="1">
      <c r="A84" s="1119"/>
      <c r="B84" s="410" t="s">
        <v>865</v>
      </c>
      <c r="C84" s="372">
        <v>9.67</v>
      </c>
      <c r="D84" s="369">
        <v>0</v>
      </c>
      <c r="E84" s="355">
        <v>13.778781402475907</v>
      </c>
      <c r="F84" s="409"/>
      <c r="G84" s="408"/>
      <c r="H84" s="358"/>
      <c r="I84" s="407"/>
      <c r="J84" s="408"/>
      <c r="K84" s="410"/>
    </row>
    <row r="85" spans="1:11" ht="11.25">
      <c r="A85" s="1118" t="s">
        <v>224</v>
      </c>
      <c r="B85" s="406" t="s">
        <v>724</v>
      </c>
      <c r="C85" s="236">
        <v>15</v>
      </c>
      <c r="D85" s="237">
        <v>0</v>
      </c>
      <c r="E85" s="231">
        <v>31.498829039812648</v>
      </c>
      <c r="F85" s="363">
        <v>14.5</v>
      </c>
      <c r="G85" s="237">
        <v>0</v>
      </c>
      <c r="H85" s="346">
        <v>47.91836734693877</v>
      </c>
      <c r="I85" s="221"/>
      <c r="J85" s="141"/>
      <c r="K85" s="406"/>
    </row>
    <row r="86" spans="1:11" ht="11.25">
      <c r="A86" s="1118"/>
      <c r="B86" s="406" t="s">
        <v>571</v>
      </c>
      <c r="C86" s="236">
        <v>11.67</v>
      </c>
      <c r="D86" s="237">
        <v>0</v>
      </c>
      <c r="E86" s="231">
        <v>39.26062228169956</v>
      </c>
      <c r="F86" s="363">
        <v>11.17</v>
      </c>
      <c r="G86" s="237">
        <v>0</v>
      </c>
      <c r="H86" s="346">
        <v>51.863945578231295</v>
      </c>
      <c r="I86" s="221"/>
      <c r="J86" s="141"/>
      <c r="K86" s="406"/>
    </row>
    <row r="87" spans="1:11" ht="12" thickBot="1">
      <c r="A87" s="1118"/>
      <c r="B87" s="406" t="s">
        <v>728</v>
      </c>
      <c r="C87" s="236">
        <v>15</v>
      </c>
      <c r="D87" s="237">
        <v>0</v>
      </c>
      <c r="E87" s="231">
        <v>25.77785212445634</v>
      </c>
      <c r="F87" s="363"/>
      <c r="G87" s="237"/>
      <c r="H87" s="346"/>
      <c r="I87" s="221"/>
      <c r="J87" s="141"/>
      <c r="K87" s="406"/>
    </row>
    <row r="88" spans="1:11" ht="11.25">
      <c r="A88" s="1117" t="s">
        <v>269</v>
      </c>
      <c r="B88" s="419" t="s">
        <v>866</v>
      </c>
      <c r="C88" s="371"/>
      <c r="D88" s="364"/>
      <c r="E88" s="352"/>
      <c r="F88" s="367">
        <v>14</v>
      </c>
      <c r="G88" s="364">
        <v>0</v>
      </c>
      <c r="H88" s="381">
        <v>90.92285945072697</v>
      </c>
      <c r="I88" s="416"/>
      <c r="J88" s="418"/>
      <c r="K88" s="419"/>
    </row>
    <row r="89" spans="1:11" ht="12" thickBot="1">
      <c r="A89" s="1119"/>
      <c r="B89" s="410" t="s">
        <v>653</v>
      </c>
      <c r="C89" s="372">
        <v>4.2</v>
      </c>
      <c r="D89" s="369">
        <v>0</v>
      </c>
      <c r="E89" s="355">
        <v>2.8634361233480177</v>
      </c>
      <c r="F89" s="368">
        <v>12.5</v>
      </c>
      <c r="G89" s="369">
        <v>0</v>
      </c>
      <c r="H89" s="360">
        <v>3.85702746365105</v>
      </c>
      <c r="I89" s="407"/>
      <c r="J89" s="408"/>
      <c r="K89" s="410"/>
    </row>
    <row r="90" spans="1:11" ht="11.25">
      <c r="A90" s="1117" t="s">
        <v>295</v>
      </c>
      <c r="B90" s="221" t="s">
        <v>867</v>
      </c>
      <c r="C90" s="390">
        <v>28.5</v>
      </c>
      <c r="D90" s="237">
        <v>0</v>
      </c>
      <c r="E90" s="231">
        <v>33.13716613852422</v>
      </c>
      <c r="F90" s="363"/>
      <c r="G90" s="237"/>
      <c r="H90" s="346"/>
      <c r="I90" s="221"/>
      <c r="J90" s="141"/>
      <c r="K90" s="406"/>
    </row>
    <row r="91" spans="1:11" ht="11.25">
      <c r="A91" s="1118"/>
      <c r="B91" s="406" t="s">
        <v>868</v>
      </c>
      <c r="C91" s="236">
        <v>28.5</v>
      </c>
      <c r="D91" s="237">
        <v>0</v>
      </c>
      <c r="E91" s="231">
        <v>34.99320959710276</v>
      </c>
      <c r="F91" s="363"/>
      <c r="G91" s="237"/>
      <c r="H91" s="346"/>
      <c r="I91" s="221"/>
      <c r="J91" s="141"/>
      <c r="K91" s="406"/>
    </row>
    <row r="92" spans="1:11" ht="12" thickBot="1">
      <c r="A92" s="1119"/>
      <c r="B92" s="406" t="s">
        <v>869</v>
      </c>
      <c r="C92" s="236">
        <v>28.5</v>
      </c>
      <c r="D92" s="237">
        <v>0</v>
      </c>
      <c r="E92" s="231">
        <v>27.61430511543685</v>
      </c>
      <c r="F92" s="363"/>
      <c r="G92" s="237"/>
      <c r="H92" s="346"/>
      <c r="I92" s="221"/>
      <c r="J92" s="141"/>
      <c r="K92" s="406"/>
    </row>
    <row r="93" spans="1:11" ht="11.25">
      <c r="A93" s="1117" t="s">
        <v>150</v>
      </c>
      <c r="B93" s="419" t="s">
        <v>774</v>
      </c>
      <c r="C93" s="371">
        <v>21</v>
      </c>
      <c r="D93" s="364">
        <v>0</v>
      </c>
      <c r="E93" s="352">
        <v>32.75248028491478</v>
      </c>
      <c r="F93" s="367">
        <v>20.5</v>
      </c>
      <c r="G93" s="364">
        <v>0</v>
      </c>
      <c r="H93" s="354">
        <v>15.535571896872508</v>
      </c>
      <c r="I93" s="416"/>
      <c r="J93" s="418"/>
      <c r="K93" s="419"/>
    </row>
    <row r="94" spans="1:11" ht="11.25">
      <c r="A94" s="1118"/>
      <c r="B94" s="406" t="s">
        <v>775</v>
      </c>
      <c r="C94" s="236">
        <v>21</v>
      </c>
      <c r="D94" s="237">
        <v>0</v>
      </c>
      <c r="E94" s="231">
        <v>57.440854744339866</v>
      </c>
      <c r="F94" s="363">
        <v>20.5</v>
      </c>
      <c r="G94" s="237">
        <v>0</v>
      </c>
      <c r="H94" s="346">
        <v>79.84849827234872</v>
      </c>
      <c r="I94" s="221"/>
      <c r="J94" s="141"/>
      <c r="K94" s="406"/>
    </row>
    <row r="95" spans="1:11" ht="12" thickBot="1">
      <c r="A95" s="1119"/>
      <c r="B95" s="410" t="s">
        <v>675</v>
      </c>
      <c r="C95" s="372"/>
      <c r="D95" s="369"/>
      <c r="E95" s="355"/>
      <c r="F95" s="368">
        <v>18.5</v>
      </c>
      <c r="G95" s="369">
        <v>0</v>
      </c>
      <c r="H95" s="358">
        <v>3.0256046779480816</v>
      </c>
      <c r="I95" s="407"/>
      <c r="J95" s="408"/>
      <c r="K95" s="410"/>
    </row>
    <row r="96" spans="1:11" ht="11.25">
      <c r="A96" s="1118" t="s">
        <v>163</v>
      </c>
      <c r="B96" s="406" t="s">
        <v>678</v>
      </c>
      <c r="C96" s="236"/>
      <c r="D96" s="237"/>
      <c r="E96" s="231"/>
      <c r="F96" s="363">
        <v>35</v>
      </c>
      <c r="G96" s="237">
        <v>0</v>
      </c>
      <c r="H96" s="346">
        <v>6.612474597467563</v>
      </c>
      <c r="I96" s="221"/>
      <c r="J96" s="141"/>
      <c r="K96" s="406"/>
    </row>
    <row r="97" spans="1:11" ht="11.25">
      <c r="A97" s="1118"/>
      <c r="B97" s="406" t="s">
        <v>483</v>
      </c>
      <c r="C97" s="236">
        <v>35.5</v>
      </c>
      <c r="D97" s="237">
        <v>0</v>
      </c>
      <c r="E97" s="231">
        <v>36.90844879108938</v>
      </c>
      <c r="F97" s="363">
        <v>35</v>
      </c>
      <c r="G97" s="237">
        <v>0</v>
      </c>
      <c r="H97" s="346">
        <v>0.7642471297309503</v>
      </c>
      <c r="I97" s="221"/>
      <c r="J97" s="141"/>
      <c r="K97" s="406"/>
    </row>
    <row r="98" spans="1:11" ht="11.25">
      <c r="A98" s="1118"/>
      <c r="B98" s="406" t="s">
        <v>484</v>
      </c>
      <c r="C98" s="236">
        <v>35.5</v>
      </c>
      <c r="D98" s="237">
        <v>0</v>
      </c>
      <c r="E98" s="231">
        <v>28.924205378973106</v>
      </c>
      <c r="F98" s="363">
        <v>35</v>
      </c>
      <c r="G98" s="237">
        <v>0</v>
      </c>
      <c r="H98" s="346">
        <v>92.62327827280149</v>
      </c>
      <c r="I98" s="221"/>
      <c r="J98" s="141"/>
      <c r="K98" s="406"/>
    </row>
    <row r="99" spans="1:11" ht="12" thickBot="1">
      <c r="A99" s="1118"/>
      <c r="B99" s="406" t="s">
        <v>679</v>
      </c>
      <c r="C99" s="236">
        <v>35.5</v>
      </c>
      <c r="D99" s="237">
        <v>0</v>
      </c>
      <c r="E99" s="231">
        <v>34.16734582993752</v>
      </c>
      <c r="F99" s="363"/>
      <c r="G99" s="237"/>
      <c r="H99" s="346"/>
      <c r="I99" s="221"/>
      <c r="J99" s="141"/>
      <c r="K99" s="406"/>
    </row>
    <row r="100" spans="1:11" ht="11.25">
      <c r="A100" s="1117" t="s">
        <v>110</v>
      </c>
      <c r="B100" s="419" t="s">
        <v>681</v>
      </c>
      <c r="C100" s="371">
        <v>35.5</v>
      </c>
      <c r="D100" s="364">
        <v>0</v>
      </c>
      <c r="E100" s="352">
        <v>97.6766589802716</v>
      </c>
      <c r="F100" s="367">
        <v>35</v>
      </c>
      <c r="G100" s="364">
        <v>0</v>
      </c>
      <c r="H100" s="354">
        <v>13.758019570993454</v>
      </c>
      <c r="I100" s="416"/>
      <c r="J100" s="418"/>
      <c r="K100" s="419"/>
    </row>
    <row r="101" spans="1:11" ht="12" thickBot="1">
      <c r="A101" s="1119"/>
      <c r="B101" s="410" t="s">
        <v>486</v>
      </c>
      <c r="C101" s="372">
        <v>35.5</v>
      </c>
      <c r="D101" s="369">
        <v>0</v>
      </c>
      <c r="E101" s="355">
        <v>2.235203689469639</v>
      </c>
      <c r="F101" s="368">
        <v>35</v>
      </c>
      <c r="G101" s="369">
        <v>0</v>
      </c>
      <c r="H101" s="358">
        <v>86.24198042900655</v>
      </c>
      <c r="I101" s="407"/>
      <c r="J101" s="408"/>
      <c r="K101" s="410"/>
    </row>
    <row r="102" spans="1:11" ht="11.25">
      <c r="A102" s="1118" t="s">
        <v>148</v>
      </c>
      <c r="B102" s="406" t="s">
        <v>870</v>
      </c>
      <c r="C102" s="236">
        <v>17.5</v>
      </c>
      <c r="D102" s="237">
        <v>0</v>
      </c>
      <c r="E102" s="231">
        <v>2.461714391679931</v>
      </c>
      <c r="F102" s="363"/>
      <c r="G102" s="237"/>
      <c r="H102" s="346"/>
      <c r="I102" s="221"/>
      <c r="J102" s="141"/>
      <c r="K102" s="406"/>
    </row>
    <row r="103" spans="1:11" ht="11.25">
      <c r="A103" s="1118"/>
      <c r="B103" s="406" t="s">
        <v>684</v>
      </c>
      <c r="C103" s="236">
        <v>17.5</v>
      </c>
      <c r="D103" s="237">
        <v>0</v>
      </c>
      <c r="E103" s="231">
        <v>40.469162893480245</v>
      </c>
      <c r="F103" s="363"/>
      <c r="G103" s="237"/>
      <c r="H103" s="346"/>
      <c r="I103" s="221"/>
      <c r="J103" s="141"/>
      <c r="K103" s="406"/>
    </row>
    <row r="104" spans="1:11" ht="11.25">
      <c r="A104" s="1118"/>
      <c r="B104" s="406" t="s">
        <v>494</v>
      </c>
      <c r="C104" s="236">
        <v>21</v>
      </c>
      <c r="D104" s="237">
        <v>0</v>
      </c>
      <c r="E104" s="231">
        <v>1.9393920662638502</v>
      </c>
      <c r="F104" s="363"/>
      <c r="G104" s="237"/>
      <c r="H104" s="346"/>
      <c r="I104" s="221"/>
      <c r="J104" s="141"/>
      <c r="K104" s="406"/>
    </row>
    <row r="105" spans="1:11" ht="12" thickBot="1">
      <c r="A105" s="1118"/>
      <c r="B105" s="406" t="s">
        <v>496</v>
      </c>
      <c r="C105" s="236">
        <v>12</v>
      </c>
      <c r="D105" s="237">
        <v>0</v>
      </c>
      <c r="E105" s="231">
        <v>54.35242848974672</v>
      </c>
      <c r="F105" s="363"/>
      <c r="G105" s="237"/>
      <c r="H105" s="346"/>
      <c r="I105" s="221"/>
      <c r="J105" s="141"/>
      <c r="K105" s="406"/>
    </row>
    <row r="106" spans="1:11" ht="11.25">
      <c r="A106" s="1117" t="s">
        <v>152</v>
      </c>
      <c r="B106" s="419" t="s">
        <v>502</v>
      </c>
      <c r="C106" s="371">
        <v>15.75</v>
      </c>
      <c r="D106" s="364">
        <v>0</v>
      </c>
      <c r="E106" s="352">
        <v>78.18372519884626</v>
      </c>
      <c r="F106" s="367">
        <v>10.5</v>
      </c>
      <c r="G106" s="364">
        <v>0</v>
      </c>
      <c r="H106" s="354">
        <v>92.4412915851272</v>
      </c>
      <c r="I106" s="416"/>
      <c r="J106" s="418"/>
      <c r="K106" s="419"/>
    </row>
    <row r="107" spans="1:11" ht="12" thickBot="1">
      <c r="A107" s="1119"/>
      <c r="B107" s="410" t="s">
        <v>692</v>
      </c>
      <c r="C107" s="372">
        <v>28.5</v>
      </c>
      <c r="D107" s="369">
        <v>0</v>
      </c>
      <c r="E107" s="355">
        <v>20.26046674241762</v>
      </c>
      <c r="F107" s="368">
        <v>18.5</v>
      </c>
      <c r="G107" s="369">
        <v>0</v>
      </c>
      <c r="H107" s="358">
        <v>1.296477495107632</v>
      </c>
      <c r="I107" s="407"/>
      <c r="J107" s="408"/>
      <c r="K107" s="410"/>
    </row>
    <row r="108" spans="1:11" ht="11.25">
      <c r="A108" s="1117" t="s">
        <v>315</v>
      </c>
      <c r="B108" s="420" t="s">
        <v>871</v>
      </c>
      <c r="C108" s="236">
        <v>19</v>
      </c>
      <c r="D108" s="237">
        <v>0</v>
      </c>
      <c r="E108" s="231">
        <v>1.747341002821793</v>
      </c>
      <c r="F108" s="496"/>
      <c r="G108" s="492"/>
      <c r="H108" s="346"/>
      <c r="I108" s="221"/>
      <c r="J108" s="141"/>
      <c r="K108" s="406"/>
    </row>
    <row r="109" spans="1:11" ht="11.25">
      <c r="A109" s="1118"/>
      <c r="B109" s="421" t="s">
        <v>872</v>
      </c>
      <c r="C109" s="236">
        <v>15.5</v>
      </c>
      <c r="D109" s="237">
        <v>0</v>
      </c>
      <c r="E109" s="231">
        <v>13.197308443672673</v>
      </c>
      <c r="F109" s="405"/>
      <c r="G109" s="141"/>
      <c r="H109" s="346"/>
      <c r="I109" s="221"/>
      <c r="J109" s="141"/>
      <c r="K109" s="406"/>
    </row>
    <row r="110" spans="1:11" ht="11.25">
      <c r="A110" s="1118"/>
      <c r="B110" s="406" t="s">
        <v>873</v>
      </c>
      <c r="C110" s="236">
        <v>21</v>
      </c>
      <c r="D110" s="237">
        <v>0</v>
      </c>
      <c r="E110" s="231">
        <v>2.794660299544172</v>
      </c>
      <c r="F110" s="405"/>
      <c r="G110" s="141"/>
      <c r="H110" s="346"/>
      <c r="I110" s="221"/>
      <c r="J110" s="141"/>
      <c r="K110" s="406"/>
    </row>
    <row r="111" spans="1:11" ht="11.25">
      <c r="A111" s="1118"/>
      <c r="B111" s="406" t="s">
        <v>874</v>
      </c>
      <c r="C111" s="236">
        <v>21</v>
      </c>
      <c r="D111" s="237">
        <v>0</v>
      </c>
      <c r="E111" s="231">
        <v>3.0605600173648795</v>
      </c>
      <c r="F111" s="405"/>
      <c r="G111" s="141"/>
      <c r="H111" s="406"/>
      <c r="I111" s="221"/>
      <c r="J111" s="141"/>
      <c r="K111" s="406"/>
    </row>
    <row r="112" spans="1:11" ht="11.25">
      <c r="A112" s="1118"/>
      <c r="B112" s="406" t="s">
        <v>790</v>
      </c>
      <c r="C112" s="236">
        <v>21</v>
      </c>
      <c r="D112" s="237">
        <v>0</v>
      </c>
      <c r="E112" s="231">
        <v>49.26741914477969</v>
      </c>
      <c r="F112" s="405"/>
      <c r="G112" s="141"/>
      <c r="H112" s="406"/>
      <c r="I112" s="221"/>
      <c r="J112" s="141"/>
      <c r="K112" s="406"/>
    </row>
    <row r="113" spans="1:11" ht="11.25">
      <c r="A113" s="1118"/>
      <c r="B113" s="406" t="s">
        <v>875</v>
      </c>
      <c r="C113" s="236">
        <v>21</v>
      </c>
      <c r="D113" s="237">
        <v>0</v>
      </c>
      <c r="E113" s="231">
        <v>2.159756891686564</v>
      </c>
      <c r="F113" s="405"/>
      <c r="G113" s="141"/>
      <c r="H113" s="406"/>
      <c r="I113" s="221"/>
      <c r="J113" s="141"/>
      <c r="K113" s="406"/>
    </row>
    <row r="114" spans="1:11" ht="11.25">
      <c r="A114" s="1118"/>
      <c r="B114" s="406" t="s">
        <v>876</v>
      </c>
      <c r="C114" s="236">
        <v>21</v>
      </c>
      <c r="D114" s="237">
        <v>0</v>
      </c>
      <c r="E114" s="231">
        <v>5.876926416322987</v>
      </c>
      <c r="F114" s="405"/>
      <c r="G114" s="141"/>
      <c r="H114" s="406"/>
      <c r="I114" s="221"/>
      <c r="J114" s="141"/>
      <c r="K114" s="406"/>
    </row>
    <row r="115" spans="1:11" ht="11.25">
      <c r="A115" s="1118"/>
      <c r="B115" s="406" t="s">
        <v>877</v>
      </c>
      <c r="C115" s="236">
        <v>25.5</v>
      </c>
      <c r="D115" s="237">
        <v>0</v>
      </c>
      <c r="E115" s="231">
        <v>8.861515085739093</v>
      </c>
      <c r="F115" s="405"/>
      <c r="G115" s="141"/>
      <c r="H115" s="406"/>
      <c r="I115" s="221"/>
      <c r="J115" s="141"/>
      <c r="K115" s="406"/>
    </row>
    <row r="116" spans="1:11" ht="11.25">
      <c r="A116" s="1118"/>
      <c r="B116" s="406" t="s">
        <v>878</v>
      </c>
      <c r="C116" s="236">
        <v>25.5</v>
      </c>
      <c r="D116" s="237">
        <v>0</v>
      </c>
      <c r="E116" s="231">
        <v>2.056652919470371</v>
      </c>
      <c r="F116" s="405"/>
      <c r="G116" s="141"/>
      <c r="H116" s="406"/>
      <c r="I116" s="221"/>
      <c r="J116" s="141"/>
      <c r="K116" s="406"/>
    </row>
    <row r="117" spans="1:11" ht="11.25">
      <c r="A117" s="1118"/>
      <c r="B117" s="406" t="s">
        <v>879</v>
      </c>
      <c r="C117" s="236">
        <v>25.5</v>
      </c>
      <c r="D117" s="237">
        <v>0</v>
      </c>
      <c r="E117" s="231">
        <v>4.672237898849577</v>
      </c>
      <c r="F117" s="405"/>
      <c r="G117" s="141"/>
      <c r="H117" s="406"/>
      <c r="I117" s="221"/>
      <c r="J117" s="141"/>
      <c r="K117" s="406"/>
    </row>
    <row r="118" spans="1:11" ht="12" thickBot="1">
      <c r="A118" s="1119"/>
      <c r="B118" s="410" t="s">
        <v>791</v>
      </c>
      <c r="C118" s="372">
        <v>18.33</v>
      </c>
      <c r="D118" s="369">
        <v>0</v>
      </c>
      <c r="E118" s="360">
        <v>1.8775775993054047</v>
      </c>
      <c r="F118" s="409"/>
      <c r="G118" s="408"/>
      <c r="H118" s="410"/>
      <c r="I118" s="407"/>
      <c r="J118" s="408"/>
      <c r="K118" s="410"/>
    </row>
    <row r="120" spans="1:11" ht="12">
      <c r="A120" s="1063" t="s">
        <v>424</v>
      </c>
      <c r="B120" s="1231"/>
      <c r="C120" s="1231"/>
      <c r="D120" s="1231"/>
      <c r="E120" s="1231"/>
      <c r="F120" s="1231"/>
      <c r="G120" s="1231"/>
      <c r="H120" s="1231"/>
      <c r="I120" s="1231"/>
      <c r="J120" s="1231"/>
      <c r="K120" s="1231"/>
    </row>
    <row r="144" ht="11.25">
      <c r="E144" s="222">
        <v>99</v>
      </c>
    </row>
  </sheetData>
  <mergeCells count="40">
    <mergeCell ref="A1:K1"/>
    <mergeCell ref="A2:B2"/>
    <mergeCell ref="C2:E2"/>
    <mergeCell ref="F2:H2"/>
    <mergeCell ref="I2:K2"/>
    <mergeCell ref="A3:A4"/>
    <mergeCell ref="B3:B4"/>
    <mergeCell ref="A5:A6"/>
    <mergeCell ref="A7:A8"/>
    <mergeCell ref="A10:A13"/>
    <mergeCell ref="A17:A20"/>
    <mergeCell ref="A22:A25"/>
    <mergeCell ref="A26:A27"/>
    <mergeCell ref="A28:A32"/>
    <mergeCell ref="A33:A35"/>
    <mergeCell ref="A36:A38"/>
    <mergeCell ref="A39:A47"/>
    <mergeCell ref="A48:A49"/>
    <mergeCell ref="A50:A52"/>
    <mergeCell ref="A53:A54"/>
    <mergeCell ref="A55:A57"/>
    <mergeCell ref="A58:A64"/>
    <mergeCell ref="A77:B77"/>
    <mergeCell ref="C77:E77"/>
    <mergeCell ref="F77:H77"/>
    <mergeCell ref="A93:A95"/>
    <mergeCell ref="I77:K77"/>
    <mergeCell ref="A78:A79"/>
    <mergeCell ref="B78:B79"/>
    <mergeCell ref="A80:A84"/>
    <mergeCell ref="A108:A118"/>
    <mergeCell ref="A120:K120"/>
    <mergeCell ref="A76:K76"/>
    <mergeCell ref="A96:A99"/>
    <mergeCell ref="A100:A101"/>
    <mergeCell ref="A102:A105"/>
    <mergeCell ref="A106:A107"/>
    <mergeCell ref="A85:A87"/>
    <mergeCell ref="A88:A89"/>
    <mergeCell ref="A90:A92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&amp;C98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P7" sqref="P7"/>
    </sheetView>
  </sheetViews>
  <sheetFormatPr defaultColWidth="11.421875" defaultRowHeight="12.75"/>
  <cols>
    <col min="1" max="1" width="5.7109375" style="222" customWidth="1"/>
    <col min="2" max="2" width="8.28125" style="222" customWidth="1"/>
    <col min="3" max="4" width="4.421875" style="222" customWidth="1"/>
    <col min="5" max="5" width="3.7109375" style="222" customWidth="1"/>
    <col min="6" max="7" width="4.421875" style="222" customWidth="1"/>
    <col min="8" max="8" width="3.7109375" style="222" customWidth="1"/>
    <col min="9" max="10" width="4.421875" style="222" customWidth="1"/>
    <col min="11" max="11" width="3.7109375" style="222" customWidth="1"/>
    <col min="12" max="13" width="4.421875" style="222" customWidth="1"/>
    <col min="14" max="14" width="3.7109375" style="222" customWidth="1"/>
    <col min="15" max="16" width="4.421875" style="222" customWidth="1"/>
    <col min="17" max="17" width="3.7109375" style="222" customWidth="1"/>
    <col min="18" max="16384" width="11.421875" style="222" customWidth="1"/>
  </cols>
  <sheetData>
    <row r="1" spans="1:17" ht="18" customHeight="1">
      <c r="A1" s="1175" t="s">
        <v>880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2"/>
      <c r="Q1" s="1183"/>
    </row>
    <row r="2" spans="1:17" ht="12" thickBot="1">
      <c r="A2" s="1223" t="s">
        <v>40</v>
      </c>
      <c r="B2" s="1224"/>
      <c r="C2" s="1223" t="s">
        <v>373</v>
      </c>
      <c r="D2" s="1224"/>
      <c r="E2" s="1225"/>
      <c r="F2" s="1224" t="s">
        <v>374</v>
      </c>
      <c r="G2" s="1224"/>
      <c r="H2" s="1224"/>
      <c r="I2" s="1223" t="s">
        <v>21</v>
      </c>
      <c r="J2" s="1224"/>
      <c r="K2" s="1225"/>
      <c r="L2" s="1232" t="s">
        <v>375</v>
      </c>
      <c r="M2" s="1232"/>
      <c r="N2" s="1232"/>
      <c r="O2" s="1223" t="s">
        <v>427</v>
      </c>
      <c r="P2" s="1224"/>
      <c r="Q2" s="1225"/>
    </row>
    <row r="3" spans="1:17" ht="12">
      <c r="A3" s="1117" t="s">
        <v>47</v>
      </c>
      <c r="B3" s="1182" t="s">
        <v>378</v>
      </c>
      <c r="C3" s="472" t="s">
        <v>379</v>
      </c>
      <c r="D3" s="224" t="s">
        <v>380</v>
      </c>
      <c r="E3" s="337" t="s">
        <v>170</v>
      </c>
      <c r="F3" s="471" t="s">
        <v>379</v>
      </c>
      <c r="G3" s="224" t="s">
        <v>380</v>
      </c>
      <c r="H3" s="338" t="s">
        <v>170</v>
      </c>
      <c r="I3" s="472" t="s">
        <v>379</v>
      </c>
      <c r="J3" s="224" t="s">
        <v>380</v>
      </c>
      <c r="K3" s="337" t="s">
        <v>170</v>
      </c>
      <c r="L3" s="471" t="s">
        <v>379</v>
      </c>
      <c r="M3" s="224" t="s">
        <v>380</v>
      </c>
      <c r="N3" s="338" t="s">
        <v>170</v>
      </c>
      <c r="O3" s="472" t="s">
        <v>379</v>
      </c>
      <c r="P3" s="224" t="s">
        <v>380</v>
      </c>
      <c r="Q3" s="337" t="s">
        <v>170</v>
      </c>
    </row>
    <row r="4" spans="1:17" ht="12" thickBot="1">
      <c r="A4" s="1118"/>
      <c r="B4" s="1226"/>
      <c r="C4" s="486" t="s">
        <v>49</v>
      </c>
      <c r="D4" s="483" t="s">
        <v>49</v>
      </c>
      <c r="E4" s="487" t="s">
        <v>49</v>
      </c>
      <c r="F4" s="484" t="s">
        <v>49</v>
      </c>
      <c r="G4" s="483" t="s">
        <v>49</v>
      </c>
      <c r="H4" s="485" t="s">
        <v>49</v>
      </c>
      <c r="I4" s="486" t="s">
        <v>49</v>
      </c>
      <c r="J4" s="483" t="s">
        <v>49</v>
      </c>
      <c r="K4" s="487" t="s">
        <v>49</v>
      </c>
      <c r="L4" s="484" t="s">
        <v>49</v>
      </c>
      <c r="M4" s="483" t="s">
        <v>49</v>
      </c>
      <c r="N4" s="485" t="s">
        <v>49</v>
      </c>
      <c r="O4" s="486" t="s">
        <v>49</v>
      </c>
      <c r="P4" s="483" t="s">
        <v>49</v>
      </c>
      <c r="Q4" s="487" t="s">
        <v>49</v>
      </c>
    </row>
    <row r="5" spans="1:17" ht="11.25">
      <c r="A5" s="1236" t="s">
        <v>134</v>
      </c>
      <c r="B5" s="497" t="s">
        <v>881</v>
      </c>
      <c r="C5" s="417"/>
      <c r="D5" s="418"/>
      <c r="E5" s="419"/>
      <c r="F5" s="416"/>
      <c r="G5" s="418"/>
      <c r="H5" s="416"/>
      <c r="I5" s="417"/>
      <c r="J5" s="418"/>
      <c r="K5" s="419"/>
      <c r="L5" s="371">
        <v>5</v>
      </c>
      <c r="M5" s="364">
        <v>0</v>
      </c>
      <c r="N5" s="352">
        <v>0.4797393114684851</v>
      </c>
      <c r="O5" s="367">
        <v>7.5</v>
      </c>
      <c r="P5" s="364">
        <v>2.5</v>
      </c>
      <c r="Q5" s="354">
        <v>66.3527397260274</v>
      </c>
    </row>
    <row r="6" spans="1:17" ht="12" thickBot="1">
      <c r="A6" s="1237"/>
      <c r="B6" s="498" t="s">
        <v>882</v>
      </c>
      <c r="C6" s="409"/>
      <c r="D6" s="408"/>
      <c r="E6" s="410"/>
      <c r="F6" s="407"/>
      <c r="G6" s="408"/>
      <c r="H6" s="407"/>
      <c r="I6" s="409"/>
      <c r="J6" s="408"/>
      <c r="K6" s="410"/>
      <c r="L6" s="372">
        <v>5</v>
      </c>
      <c r="M6" s="369">
        <v>0</v>
      </c>
      <c r="N6" s="355">
        <v>95.69290649609269</v>
      </c>
      <c r="O6" s="368">
        <v>5</v>
      </c>
      <c r="P6" s="369">
        <v>2.5</v>
      </c>
      <c r="Q6" s="358">
        <v>28.975580702799284</v>
      </c>
    </row>
    <row r="7" spans="1:17" ht="11.25">
      <c r="A7" s="1236" t="s">
        <v>301</v>
      </c>
      <c r="B7" s="497" t="s">
        <v>883</v>
      </c>
      <c r="C7" s="367">
        <v>8</v>
      </c>
      <c r="D7" s="364">
        <v>6.4</v>
      </c>
      <c r="E7" s="354">
        <v>17.162666188774768</v>
      </c>
      <c r="F7" s="491"/>
      <c r="G7" s="489"/>
      <c r="H7" s="352"/>
      <c r="I7" s="417"/>
      <c r="J7" s="418"/>
      <c r="K7" s="419"/>
      <c r="L7" s="416"/>
      <c r="M7" s="418"/>
      <c r="N7" s="416"/>
      <c r="O7" s="417"/>
      <c r="P7" s="418"/>
      <c r="Q7" s="419"/>
    </row>
    <row r="8" spans="1:17" ht="11.25">
      <c r="A8" s="1238"/>
      <c r="B8" s="494" t="s">
        <v>884</v>
      </c>
      <c r="C8" s="363">
        <v>6</v>
      </c>
      <c r="D8" s="237">
        <v>4.8</v>
      </c>
      <c r="E8" s="346">
        <v>28.639912187363493</v>
      </c>
      <c r="F8" s="488"/>
      <c r="G8" s="492"/>
      <c r="H8" s="231"/>
      <c r="I8" s="405"/>
      <c r="J8" s="141"/>
      <c r="K8" s="406"/>
      <c r="L8" s="221"/>
      <c r="M8" s="141"/>
      <c r="N8" s="221"/>
      <c r="O8" s="405"/>
      <c r="P8" s="141"/>
      <c r="Q8" s="406"/>
    </row>
    <row r="9" spans="1:17" ht="11.25">
      <c r="A9" s="1238"/>
      <c r="B9" s="494" t="s">
        <v>755</v>
      </c>
      <c r="C9" s="363">
        <v>8.4</v>
      </c>
      <c r="D9" s="237">
        <v>6.72</v>
      </c>
      <c r="E9" s="346">
        <v>37.899441090489574</v>
      </c>
      <c r="F9" s="488"/>
      <c r="G9" s="492"/>
      <c r="H9" s="231"/>
      <c r="I9" s="405"/>
      <c r="J9" s="141"/>
      <c r="K9" s="406"/>
      <c r="L9" s="221"/>
      <c r="M9" s="141"/>
      <c r="N9" s="221"/>
      <c r="O9" s="405"/>
      <c r="P9" s="141"/>
      <c r="Q9" s="406"/>
    </row>
    <row r="10" spans="1:17" ht="12" thickBot="1">
      <c r="A10" s="1237"/>
      <c r="B10" s="498" t="s">
        <v>756</v>
      </c>
      <c r="C10" s="368">
        <v>7.38</v>
      </c>
      <c r="D10" s="369">
        <v>0</v>
      </c>
      <c r="E10" s="358">
        <v>11.758380842508483</v>
      </c>
      <c r="F10" s="493"/>
      <c r="G10" s="265"/>
      <c r="H10" s="355"/>
      <c r="I10" s="409"/>
      <c r="J10" s="408"/>
      <c r="K10" s="410"/>
      <c r="L10" s="407"/>
      <c r="M10" s="408"/>
      <c r="N10" s="407"/>
      <c r="O10" s="409"/>
      <c r="P10" s="408"/>
      <c r="Q10" s="410"/>
    </row>
    <row r="11" spans="1:17" ht="12" thickBot="1">
      <c r="A11" s="499" t="s">
        <v>163</v>
      </c>
      <c r="B11" s="500" t="s">
        <v>484</v>
      </c>
      <c r="C11" s="413"/>
      <c r="D11" s="414"/>
      <c r="E11" s="351"/>
      <c r="F11" s="370">
        <v>35</v>
      </c>
      <c r="G11" s="366">
        <v>8</v>
      </c>
      <c r="H11" s="348">
        <v>85.97939143355514</v>
      </c>
      <c r="I11" s="501"/>
      <c r="J11" s="490"/>
      <c r="K11" s="502"/>
      <c r="L11" s="412"/>
      <c r="M11" s="414"/>
      <c r="N11" s="412"/>
      <c r="O11" s="413"/>
      <c r="P11" s="414"/>
      <c r="Q11" s="415"/>
    </row>
    <row r="12" spans="1:17" ht="11.25">
      <c r="A12" s="1236" t="s">
        <v>110</v>
      </c>
      <c r="B12" s="497" t="s">
        <v>419</v>
      </c>
      <c r="C12" s="417"/>
      <c r="D12" s="418"/>
      <c r="E12" s="419"/>
      <c r="F12" s="416"/>
      <c r="G12" s="418"/>
      <c r="H12" s="416"/>
      <c r="I12" s="367">
        <v>8</v>
      </c>
      <c r="J12" s="364">
        <v>0</v>
      </c>
      <c r="K12" s="354">
        <v>13.415697674418606</v>
      </c>
      <c r="L12" s="416"/>
      <c r="M12" s="418"/>
      <c r="N12" s="416"/>
      <c r="O12" s="417"/>
      <c r="P12" s="418"/>
      <c r="Q12" s="419"/>
    </row>
    <row r="13" spans="1:17" ht="12" thickBot="1">
      <c r="A13" s="1237"/>
      <c r="B13" s="498" t="s">
        <v>486</v>
      </c>
      <c r="C13" s="409"/>
      <c r="D13" s="408"/>
      <c r="E13" s="410"/>
      <c r="F13" s="407"/>
      <c r="G13" s="408"/>
      <c r="H13" s="407"/>
      <c r="I13" s="368">
        <v>8</v>
      </c>
      <c r="J13" s="369">
        <v>0</v>
      </c>
      <c r="K13" s="358">
        <v>72.42005813953489</v>
      </c>
      <c r="L13" s="407"/>
      <c r="M13" s="408"/>
      <c r="N13" s="407"/>
      <c r="O13" s="409"/>
      <c r="P13" s="408"/>
      <c r="Q13" s="410"/>
    </row>
    <row r="15" spans="1:17" ht="12">
      <c r="A15" s="1063" t="s">
        <v>424</v>
      </c>
      <c r="B15" s="1063"/>
      <c r="C15" s="1063"/>
      <c r="D15" s="1063"/>
      <c r="E15" s="1063"/>
      <c r="F15" s="1063"/>
      <c r="G15" s="1063"/>
      <c r="H15" s="1063"/>
      <c r="I15" s="1063"/>
      <c r="J15" s="1063"/>
      <c r="K15" s="1063"/>
      <c r="L15" s="1063"/>
      <c r="M15" s="1063"/>
      <c r="N15" s="1063"/>
      <c r="O15" s="1063"/>
      <c r="P15" s="1063"/>
      <c r="Q15" s="1063"/>
    </row>
  </sheetData>
  <mergeCells count="13">
    <mergeCell ref="A1:Q1"/>
    <mergeCell ref="A2:B2"/>
    <mergeCell ref="C2:E2"/>
    <mergeCell ref="F2:H2"/>
    <mergeCell ref="I2:K2"/>
    <mergeCell ref="L2:N2"/>
    <mergeCell ref="O2:Q2"/>
    <mergeCell ref="A12:A13"/>
    <mergeCell ref="A15:Q15"/>
    <mergeCell ref="A3:A4"/>
    <mergeCell ref="B3:B4"/>
    <mergeCell ref="A5:A6"/>
    <mergeCell ref="A7:A10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&amp;C100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S127"/>
  <sheetViews>
    <sheetView workbookViewId="0" topLeftCell="A1">
      <selection activeCell="P7" sqref="P7"/>
    </sheetView>
  </sheetViews>
  <sheetFormatPr defaultColWidth="11.421875" defaultRowHeight="12.75"/>
  <cols>
    <col min="1" max="1" width="7.28125" style="0" customWidth="1"/>
    <col min="2" max="2" width="7.28125" style="537" customWidth="1"/>
    <col min="3" max="3" width="3.7109375" style="537" customWidth="1"/>
    <col min="4" max="4" width="5.7109375" style="537" customWidth="1"/>
    <col min="5" max="6" width="3.7109375" style="0" customWidth="1"/>
    <col min="7" max="7" width="5.7109375" style="873" customWidth="1"/>
    <col min="8" max="9" width="3.7109375" style="124" customWidth="1"/>
    <col min="10" max="10" width="5.7109375" style="873" customWidth="1"/>
    <col min="11" max="12" width="3.7109375" style="124" customWidth="1"/>
    <col min="13" max="13" width="5.7109375" style="873" customWidth="1"/>
    <col min="14" max="15" width="3.7109375" style="124" customWidth="1"/>
    <col min="16" max="16" width="5.7109375" style="873" customWidth="1"/>
    <col min="17" max="17" width="3.7109375" style="124" customWidth="1"/>
    <col min="18" max="18" width="8.7109375" style="521" customWidth="1"/>
  </cols>
  <sheetData>
    <row r="1" spans="1:18" ht="12.75">
      <c r="A1" s="1239" t="s">
        <v>1269</v>
      </c>
      <c r="B1" s="1239"/>
      <c r="C1" s="1239"/>
      <c r="D1" s="1239"/>
      <c r="E1" s="1239"/>
      <c r="F1" s="1239"/>
      <c r="G1" s="1239"/>
      <c r="H1" s="1239"/>
      <c r="I1" s="1239"/>
      <c r="J1" s="1239"/>
      <c r="K1" s="1239"/>
      <c r="L1" s="1239"/>
      <c r="M1" s="1239"/>
      <c r="N1" s="1239"/>
      <c r="O1" s="1239"/>
      <c r="P1" s="1239"/>
      <c r="Q1" s="1239"/>
      <c r="R1" s="1239"/>
    </row>
    <row r="2" spans="1:18" ht="15.75" customHeight="1">
      <c r="A2" s="1257" t="s">
        <v>1270</v>
      </c>
      <c r="B2" s="1257"/>
      <c r="C2" s="1257"/>
      <c r="D2" s="1257"/>
      <c r="E2" s="1257"/>
      <c r="F2" s="1257"/>
      <c r="G2" s="1257"/>
      <c r="H2" s="1257"/>
      <c r="I2" s="1257"/>
      <c r="J2" s="1257"/>
      <c r="K2" s="1257"/>
      <c r="L2" s="1257"/>
      <c r="M2" s="1257"/>
      <c r="N2" s="1257"/>
      <c r="O2" s="1257"/>
      <c r="P2" s="1257"/>
      <c r="Q2" s="1257"/>
      <c r="R2" s="1257"/>
    </row>
    <row r="3" ht="13.5" thickBot="1"/>
    <row r="4" spans="1:18" ht="12.75">
      <c r="A4" s="1253" t="s">
        <v>40</v>
      </c>
      <c r="B4" s="1254"/>
      <c r="C4" s="1253" t="s">
        <v>1259</v>
      </c>
      <c r="D4" s="1255"/>
      <c r="E4" s="1255"/>
      <c r="F4" s="1255"/>
      <c r="G4" s="1255"/>
      <c r="H4" s="1255"/>
      <c r="I4" s="1255"/>
      <c r="J4" s="1255"/>
      <c r="K4" s="1255"/>
      <c r="L4" s="1255"/>
      <c r="M4" s="1255"/>
      <c r="N4" s="1255"/>
      <c r="O4" s="1255"/>
      <c r="P4" s="1255"/>
      <c r="Q4" s="1254"/>
      <c r="R4" s="1244" t="s">
        <v>1260</v>
      </c>
    </row>
    <row r="5" spans="1:18" ht="13.5" thickBot="1">
      <c r="A5" s="874" t="s">
        <v>46</v>
      </c>
      <c r="B5" s="875" t="s">
        <v>893</v>
      </c>
      <c r="C5" s="1246" t="s">
        <v>6</v>
      </c>
      <c r="D5" s="1247"/>
      <c r="E5" s="1248"/>
      <c r="F5" s="1247" t="s">
        <v>7</v>
      </c>
      <c r="G5" s="1247"/>
      <c r="H5" s="1248"/>
      <c r="I5" s="1247" t="s">
        <v>8</v>
      </c>
      <c r="J5" s="1247"/>
      <c r="K5" s="1248"/>
      <c r="L5" s="1247" t="s">
        <v>9</v>
      </c>
      <c r="M5" s="1247"/>
      <c r="N5" s="1248"/>
      <c r="O5" s="1249" t="s">
        <v>10</v>
      </c>
      <c r="P5" s="1247"/>
      <c r="Q5" s="1250"/>
      <c r="R5" s="1245"/>
    </row>
    <row r="6" spans="1:18" ht="12.75">
      <c r="A6" s="1256">
        <v>1</v>
      </c>
      <c r="B6" s="717" t="s">
        <v>90</v>
      </c>
      <c r="C6" s="716"/>
      <c r="D6" s="876" t="s">
        <v>1261</v>
      </c>
      <c r="E6" s="877" t="s">
        <v>1262</v>
      </c>
      <c r="F6" s="598"/>
      <c r="H6" s="878"/>
      <c r="J6" s="879" t="s">
        <v>1261</v>
      </c>
      <c r="K6" s="880"/>
      <c r="L6" s="598"/>
      <c r="M6" s="879" t="s">
        <v>1261</v>
      </c>
      <c r="N6" s="880"/>
      <c r="O6" s="631"/>
      <c r="Q6" s="881"/>
      <c r="R6" s="619">
        <v>3</v>
      </c>
    </row>
    <row r="7" spans="1:18" ht="12.75">
      <c r="A7" s="1102"/>
      <c r="B7" s="717" t="s">
        <v>364</v>
      </c>
      <c r="C7" s="716"/>
      <c r="D7" s="163"/>
      <c r="E7" s="880"/>
      <c r="F7" s="598"/>
      <c r="G7" s="163"/>
      <c r="H7" s="878"/>
      <c r="J7" s="163"/>
      <c r="K7" s="880"/>
      <c r="L7" s="598"/>
      <c r="M7" s="876" t="s">
        <v>1261</v>
      </c>
      <c r="N7" s="880"/>
      <c r="O7" s="631"/>
      <c r="Q7" s="881"/>
      <c r="R7" s="619">
        <v>1</v>
      </c>
    </row>
    <row r="8" spans="1:18" ht="12.75">
      <c r="A8" s="1102"/>
      <c r="B8" s="717" t="s">
        <v>228</v>
      </c>
      <c r="C8" s="716"/>
      <c r="D8" s="879" t="s">
        <v>1261</v>
      </c>
      <c r="E8" s="880"/>
      <c r="F8" s="598"/>
      <c r="H8" s="878"/>
      <c r="J8" s="879" t="s">
        <v>1261</v>
      </c>
      <c r="K8" s="880"/>
      <c r="L8" s="598"/>
      <c r="M8" s="882" t="s">
        <v>1261</v>
      </c>
      <c r="N8" s="880"/>
      <c r="O8" s="631"/>
      <c r="Q8" s="881"/>
      <c r="R8" s="619">
        <v>3</v>
      </c>
    </row>
    <row r="9" spans="1:18" ht="12.75">
      <c r="A9" s="1102"/>
      <c r="B9" s="717" t="s">
        <v>168</v>
      </c>
      <c r="C9" s="716"/>
      <c r="D9" s="882" t="s">
        <v>1261</v>
      </c>
      <c r="E9" s="880"/>
      <c r="F9" s="598"/>
      <c r="H9" s="878"/>
      <c r="J9" s="163"/>
      <c r="K9" s="880"/>
      <c r="L9" s="598"/>
      <c r="M9" s="879" t="s">
        <v>1261</v>
      </c>
      <c r="N9" s="880"/>
      <c r="O9" s="631"/>
      <c r="Q9" s="881"/>
      <c r="R9" s="619">
        <v>2</v>
      </c>
    </row>
    <row r="10" spans="1:18" ht="12.75">
      <c r="A10" s="1102"/>
      <c r="B10" s="717" t="s">
        <v>362</v>
      </c>
      <c r="C10" s="716"/>
      <c r="D10" s="163"/>
      <c r="E10" s="880"/>
      <c r="F10" s="598"/>
      <c r="H10" s="878"/>
      <c r="J10" s="163"/>
      <c r="K10" s="880"/>
      <c r="L10" s="598"/>
      <c r="M10" s="882" t="s">
        <v>1261</v>
      </c>
      <c r="N10" s="880"/>
      <c r="O10" s="631"/>
      <c r="Q10" s="881"/>
      <c r="R10" s="619">
        <v>1</v>
      </c>
    </row>
    <row r="11" spans="1:18" ht="12.75">
      <c r="A11" s="1102"/>
      <c r="B11" s="717" t="s">
        <v>66</v>
      </c>
      <c r="C11" s="716"/>
      <c r="D11" s="879" t="s">
        <v>1261</v>
      </c>
      <c r="E11" s="880"/>
      <c r="F11" s="598"/>
      <c r="H11" s="878"/>
      <c r="J11" s="879" t="s">
        <v>1261</v>
      </c>
      <c r="K11" s="880"/>
      <c r="L11" s="598"/>
      <c r="N11" s="878"/>
      <c r="O11" s="883"/>
      <c r="Q11" s="881"/>
      <c r="R11" s="619">
        <v>2</v>
      </c>
    </row>
    <row r="12" spans="1:18" ht="12.75">
      <c r="A12" s="1102"/>
      <c r="B12" s="717" t="s">
        <v>237</v>
      </c>
      <c r="C12" s="716"/>
      <c r="D12" s="876" t="s">
        <v>1261</v>
      </c>
      <c r="E12" s="880"/>
      <c r="F12" s="598"/>
      <c r="H12" s="878"/>
      <c r="K12" s="878"/>
      <c r="N12" s="878"/>
      <c r="O12" s="883"/>
      <c r="Q12" s="881"/>
      <c r="R12" s="619">
        <v>1</v>
      </c>
    </row>
    <row r="13" spans="1:18" ht="12.75">
      <c r="A13" s="1102"/>
      <c r="B13" s="717" t="s">
        <v>239</v>
      </c>
      <c r="C13" s="716"/>
      <c r="D13" s="876" t="s">
        <v>1261</v>
      </c>
      <c r="E13" s="880"/>
      <c r="F13" s="598"/>
      <c r="H13" s="878"/>
      <c r="K13" s="878"/>
      <c r="N13" s="878"/>
      <c r="O13" s="883"/>
      <c r="Q13" s="881"/>
      <c r="R13" s="619">
        <v>1</v>
      </c>
    </row>
    <row r="14" spans="1:18" ht="12.75">
      <c r="A14" s="1102"/>
      <c r="B14" s="717" t="s">
        <v>64</v>
      </c>
      <c r="C14" s="716"/>
      <c r="D14" s="876" t="s">
        <v>1261</v>
      </c>
      <c r="E14" s="880"/>
      <c r="F14" s="598"/>
      <c r="H14" s="878"/>
      <c r="K14" s="878"/>
      <c r="M14" s="879" t="s">
        <v>1261</v>
      </c>
      <c r="N14" s="880"/>
      <c r="O14" s="631"/>
      <c r="P14" s="876" t="s">
        <v>1261</v>
      </c>
      <c r="Q14" s="884"/>
      <c r="R14" s="619">
        <v>3</v>
      </c>
    </row>
    <row r="15" spans="1:18" ht="12.75">
      <c r="A15" s="1102"/>
      <c r="B15" s="717" t="s">
        <v>330</v>
      </c>
      <c r="C15" s="716"/>
      <c r="D15" s="163"/>
      <c r="E15" s="880"/>
      <c r="F15" s="598"/>
      <c r="H15" s="878"/>
      <c r="K15" s="878"/>
      <c r="M15" s="163"/>
      <c r="N15" s="880"/>
      <c r="O15" s="631"/>
      <c r="P15" s="876" t="s">
        <v>1261</v>
      </c>
      <c r="Q15" s="884"/>
      <c r="R15" s="619">
        <v>1</v>
      </c>
    </row>
    <row r="16" spans="1:18" ht="12.75">
      <c r="A16" s="1102"/>
      <c r="B16" s="717" t="s">
        <v>93</v>
      </c>
      <c r="C16" s="716"/>
      <c r="D16" s="885" t="s">
        <v>1261</v>
      </c>
      <c r="E16" s="880"/>
      <c r="F16" s="598"/>
      <c r="H16" s="878"/>
      <c r="K16" s="878"/>
      <c r="M16" s="163"/>
      <c r="N16" s="880"/>
      <c r="O16" s="631"/>
      <c r="P16" s="882" t="s">
        <v>1261</v>
      </c>
      <c r="Q16" s="884"/>
      <c r="R16" s="619">
        <v>2</v>
      </c>
    </row>
    <row r="17" spans="1:18" ht="12.75">
      <c r="A17" s="1102"/>
      <c r="B17" s="717" t="s">
        <v>231</v>
      </c>
      <c r="C17" s="716"/>
      <c r="D17" s="885" t="s">
        <v>1261</v>
      </c>
      <c r="E17" s="880"/>
      <c r="F17" s="598"/>
      <c r="H17" s="878"/>
      <c r="K17" s="878"/>
      <c r="M17" s="163"/>
      <c r="N17" s="880"/>
      <c r="O17" s="631"/>
      <c r="P17" s="885" t="s">
        <v>1261</v>
      </c>
      <c r="Q17" s="884"/>
      <c r="R17" s="619">
        <v>2</v>
      </c>
    </row>
    <row r="18" spans="1:18" ht="12.75">
      <c r="A18" s="1102"/>
      <c r="B18" s="717" t="s">
        <v>50</v>
      </c>
      <c r="C18" s="716"/>
      <c r="D18" s="882" t="s">
        <v>1261</v>
      </c>
      <c r="E18" s="880"/>
      <c r="F18" s="598"/>
      <c r="H18" s="878"/>
      <c r="J18" s="879" t="s">
        <v>1261</v>
      </c>
      <c r="K18" s="880"/>
      <c r="L18" s="598"/>
      <c r="M18" s="163"/>
      <c r="N18" s="880"/>
      <c r="O18" s="631"/>
      <c r="P18" s="163"/>
      <c r="Q18" s="884"/>
      <c r="R18" s="619">
        <v>2</v>
      </c>
    </row>
    <row r="19" spans="1:18" ht="12.75">
      <c r="A19" s="1102"/>
      <c r="B19" s="717" t="s">
        <v>234</v>
      </c>
      <c r="C19" s="716"/>
      <c r="D19" s="876" t="s">
        <v>1261</v>
      </c>
      <c r="E19" s="880"/>
      <c r="F19" s="598"/>
      <c r="H19" s="878"/>
      <c r="K19" s="878"/>
      <c r="M19" s="163"/>
      <c r="N19" s="880"/>
      <c r="O19" s="631"/>
      <c r="P19" s="876" t="s">
        <v>1261</v>
      </c>
      <c r="Q19" s="884"/>
      <c r="R19" s="619">
        <v>2</v>
      </c>
    </row>
    <row r="20" spans="1:18" ht="12.75">
      <c r="A20" s="1102"/>
      <c r="B20" s="717" t="s">
        <v>283</v>
      </c>
      <c r="C20" s="716"/>
      <c r="D20" s="163"/>
      <c r="E20" s="880"/>
      <c r="F20" s="598"/>
      <c r="G20" s="882" t="s">
        <v>1261</v>
      </c>
      <c r="H20" s="880"/>
      <c r="I20" s="598"/>
      <c r="K20" s="878"/>
      <c r="M20" s="882" t="s">
        <v>1261</v>
      </c>
      <c r="N20" s="880"/>
      <c r="O20" s="631"/>
      <c r="P20" s="163"/>
      <c r="Q20" s="884"/>
      <c r="R20" s="619">
        <v>2</v>
      </c>
    </row>
    <row r="21" spans="1:18" ht="12.75">
      <c r="A21" s="1102"/>
      <c r="B21" s="717" t="s">
        <v>53</v>
      </c>
      <c r="C21" s="716"/>
      <c r="D21" s="882" t="s">
        <v>1261</v>
      </c>
      <c r="E21" s="880"/>
      <c r="F21" s="598"/>
      <c r="H21" s="878"/>
      <c r="J21" s="879" t="s">
        <v>1261</v>
      </c>
      <c r="K21" s="880"/>
      <c r="L21" s="598"/>
      <c r="M21" s="876" t="s">
        <v>1261</v>
      </c>
      <c r="N21" s="877" t="s">
        <v>1262</v>
      </c>
      <c r="O21" s="631"/>
      <c r="Q21" s="881"/>
      <c r="R21" s="619">
        <v>3</v>
      </c>
    </row>
    <row r="22" spans="1:18" ht="12.75">
      <c r="A22" s="1102"/>
      <c r="B22" s="717" t="s">
        <v>62</v>
      </c>
      <c r="C22" s="716"/>
      <c r="D22" s="163"/>
      <c r="E22" s="878"/>
      <c r="F22" s="124"/>
      <c r="H22" s="878"/>
      <c r="J22" s="876" t="s">
        <v>1261</v>
      </c>
      <c r="K22" s="880"/>
      <c r="L22" s="598"/>
      <c r="N22" s="878"/>
      <c r="O22" s="883"/>
      <c r="Q22" s="881"/>
      <c r="R22" s="619">
        <v>1</v>
      </c>
    </row>
    <row r="23" spans="1:18" ht="12.75">
      <c r="A23" s="1102"/>
      <c r="B23" s="717" t="s">
        <v>181</v>
      </c>
      <c r="C23" s="716"/>
      <c r="D23" s="163"/>
      <c r="E23" s="878"/>
      <c r="F23" s="124"/>
      <c r="H23" s="878"/>
      <c r="K23" s="878"/>
      <c r="M23" s="882" t="s">
        <v>1261</v>
      </c>
      <c r="N23" s="880"/>
      <c r="O23" s="631"/>
      <c r="Q23" s="881"/>
      <c r="R23" s="619">
        <v>1</v>
      </c>
    </row>
    <row r="24" spans="1:18" ht="12.75">
      <c r="A24" s="1241"/>
      <c r="B24" s="886" t="s">
        <v>56</v>
      </c>
      <c r="C24" s="887"/>
      <c r="D24" s="888" t="s">
        <v>1261</v>
      </c>
      <c r="E24" s="889"/>
      <c r="F24" s="890"/>
      <c r="G24" s="891"/>
      <c r="H24" s="892"/>
      <c r="I24" s="893"/>
      <c r="J24" s="888" t="s">
        <v>1261</v>
      </c>
      <c r="K24" s="889"/>
      <c r="L24" s="890"/>
      <c r="M24" s="894"/>
      <c r="N24" s="889"/>
      <c r="O24" s="895"/>
      <c r="P24" s="891"/>
      <c r="Q24" s="896"/>
      <c r="R24" s="650">
        <v>2</v>
      </c>
    </row>
    <row r="25" spans="1:18" ht="12.75">
      <c r="A25" s="1102">
        <v>2</v>
      </c>
      <c r="B25" s="717" t="s">
        <v>95</v>
      </c>
      <c r="C25" s="716"/>
      <c r="D25" s="163"/>
      <c r="E25" s="878"/>
      <c r="F25" s="124"/>
      <c r="H25" s="878"/>
      <c r="J25" s="879" t="s">
        <v>1261</v>
      </c>
      <c r="K25" s="880"/>
      <c r="L25" s="598"/>
      <c r="N25" s="878"/>
      <c r="O25" s="883"/>
      <c r="Q25" s="881"/>
      <c r="R25" s="619">
        <v>1</v>
      </c>
    </row>
    <row r="26" spans="1:18" ht="12.75">
      <c r="A26" s="1102"/>
      <c r="B26" s="717" t="s">
        <v>333</v>
      </c>
      <c r="C26" s="716"/>
      <c r="D26" s="163"/>
      <c r="E26" s="878"/>
      <c r="F26" s="124"/>
      <c r="H26" s="878"/>
      <c r="J26" s="163"/>
      <c r="K26" s="880"/>
      <c r="L26" s="598"/>
      <c r="N26" s="878"/>
      <c r="O26" s="883"/>
      <c r="P26" s="885" t="s">
        <v>1261</v>
      </c>
      <c r="Q26" s="884"/>
      <c r="R26" s="619">
        <v>1</v>
      </c>
    </row>
    <row r="27" spans="1:18" ht="12.75">
      <c r="A27" s="1241"/>
      <c r="B27" s="886" t="s">
        <v>68</v>
      </c>
      <c r="C27" s="887"/>
      <c r="D27" s="897" t="s">
        <v>1261</v>
      </c>
      <c r="E27" s="889"/>
      <c r="F27" s="890"/>
      <c r="G27" s="891"/>
      <c r="H27" s="892"/>
      <c r="I27" s="893"/>
      <c r="J27" s="888" t="s">
        <v>1261</v>
      </c>
      <c r="K27" s="889"/>
      <c r="L27" s="890"/>
      <c r="M27" s="891"/>
      <c r="N27" s="892"/>
      <c r="O27" s="898"/>
      <c r="P27" s="891"/>
      <c r="Q27" s="896"/>
      <c r="R27" s="650">
        <v>2</v>
      </c>
    </row>
    <row r="28" spans="1:18" ht="12.75">
      <c r="A28" s="1102">
        <v>3</v>
      </c>
      <c r="B28" s="717" t="s">
        <v>157</v>
      </c>
      <c r="C28" s="716"/>
      <c r="D28" s="879" t="s">
        <v>1261</v>
      </c>
      <c r="E28" s="880"/>
      <c r="F28" s="598"/>
      <c r="H28" s="878"/>
      <c r="J28" s="899"/>
      <c r="K28" s="878"/>
      <c r="N28" s="878"/>
      <c r="O28" s="883"/>
      <c r="Q28" s="881"/>
      <c r="R28" s="619">
        <v>1</v>
      </c>
    </row>
    <row r="29" spans="1:18" ht="12.75">
      <c r="A29" s="1102"/>
      <c r="B29" s="717" t="s">
        <v>101</v>
      </c>
      <c r="C29" s="716"/>
      <c r="D29" s="885" t="s">
        <v>1261</v>
      </c>
      <c r="E29" s="880"/>
      <c r="F29" s="598"/>
      <c r="G29" s="876" t="s">
        <v>1261</v>
      </c>
      <c r="H29" s="880"/>
      <c r="I29" s="598"/>
      <c r="K29" s="878"/>
      <c r="N29" s="878"/>
      <c r="O29" s="883"/>
      <c r="Q29" s="881"/>
      <c r="R29" s="619">
        <v>2</v>
      </c>
    </row>
    <row r="30" spans="1:18" ht="12.75">
      <c r="A30" s="1102"/>
      <c r="B30" s="717" t="s">
        <v>242</v>
      </c>
      <c r="C30" s="716"/>
      <c r="D30" s="876" t="s">
        <v>1261</v>
      </c>
      <c r="E30" s="880"/>
      <c r="F30" s="598"/>
      <c r="H30" s="878"/>
      <c r="K30" s="878"/>
      <c r="N30" s="878"/>
      <c r="O30" s="883"/>
      <c r="Q30" s="881"/>
      <c r="R30" s="619">
        <v>1</v>
      </c>
    </row>
    <row r="31" spans="1:18" ht="12.75">
      <c r="A31" s="1102"/>
      <c r="B31" s="717" t="s">
        <v>98</v>
      </c>
      <c r="C31" s="716"/>
      <c r="D31" s="882" t="s">
        <v>1261</v>
      </c>
      <c r="E31" s="877" t="s">
        <v>1262</v>
      </c>
      <c r="F31" s="598"/>
      <c r="H31" s="878"/>
      <c r="K31" s="878"/>
      <c r="N31" s="878"/>
      <c r="O31" s="883"/>
      <c r="Q31" s="881"/>
      <c r="R31" s="619">
        <v>1</v>
      </c>
    </row>
    <row r="32" spans="1:18" ht="12.75">
      <c r="A32" s="1241"/>
      <c r="B32" s="886" t="s">
        <v>352</v>
      </c>
      <c r="C32" s="887"/>
      <c r="D32" s="894"/>
      <c r="E32" s="889"/>
      <c r="F32" s="890"/>
      <c r="G32" s="891"/>
      <c r="H32" s="892"/>
      <c r="I32" s="893"/>
      <c r="J32" s="888" t="s">
        <v>1261</v>
      </c>
      <c r="K32" s="889"/>
      <c r="L32" s="890"/>
      <c r="M32" s="891"/>
      <c r="N32" s="892"/>
      <c r="O32" s="898"/>
      <c r="P32" s="891"/>
      <c r="Q32" s="896"/>
      <c r="R32" s="650">
        <v>1</v>
      </c>
    </row>
    <row r="33" spans="1:18" ht="12.75">
      <c r="A33" s="1102">
        <v>4</v>
      </c>
      <c r="B33" s="717" t="s">
        <v>321</v>
      </c>
      <c r="C33" s="716"/>
      <c r="D33" s="163"/>
      <c r="E33" s="880"/>
      <c r="F33" s="598"/>
      <c r="G33" s="882" t="s">
        <v>1261</v>
      </c>
      <c r="H33" s="880"/>
      <c r="I33" s="598"/>
      <c r="J33" s="163"/>
      <c r="K33" s="880"/>
      <c r="L33" s="598"/>
      <c r="N33" s="878"/>
      <c r="O33" s="883"/>
      <c r="Q33" s="881"/>
      <c r="R33" s="619">
        <v>1</v>
      </c>
    </row>
    <row r="34" spans="1:18" ht="12.75">
      <c r="A34" s="1102"/>
      <c r="B34" s="717" t="s">
        <v>73</v>
      </c>
      <c r="C34" s="716"/>
      <c r="D34" s="163"/>
      <c r="E34" s="880"/>
      <c r="F34" s="598"/>
      <c r="G34" s="876" t="s">
        <v>1261</v>
      </c>
      <c r="H34" s="877" t="s">
        <v>1262</v>
      </c>
      <c r="I34" s="598"/>
      <c r="J34" s="163"/>
      <c r="K34" s="880"/>
      <c r="L34" s="598"/>
      <c r="N34" s="878"/>
      <c r="O34" s="883"/>
      <c r="P34" s="879" t="s">
        <v>1261</v>
      </c>
      <c r="Q34" s="884"/>
      <c r="R34" s="619">
        <v>2</v>
      </c>
    </row>
    <row r="35" spans="1:18" ht="12.75">
      <c r="A35" s="1102"/>
      <c r="B35" s="717" t="s">
        <v>187</v>
      </c>
      <c r="C35" s="716"/>
      <c r="D35" s="163"/>
      <c r="E35" s="878"/>
      <c r="F35" s="124"/>
      <c r="H35" s="878"/>
      <c r="K35" s="878"/>
      <c r="N35" s="878"/>
      <c r="O35" s="883"/>
      <c r="P35" s="876" t="s">
        <v>1261</v>
      </c>
      <c r="Q35" s="884"/>
      <c r="R35" s="619">
        <v>1</v>
      </c>
    </row>
    <row r="36" spans="1:18" ht="12.75">
      <c r="A36" s="1102"/>
      <c r="B36" s="717" t="s">
        <v>200</v>
      </c>
      <c r="C36" s="716"/>
      <c r="D36" s="163"/>
      <c r="E36" s="878"/>
      <c r="F36" s="124"/>
      <c r="H36" s="878"/>
      <c r="K36" s="878"/>
      <c r="N36" s="878"/>
      <c r="O36" s="883"/>
      <c r="P36" s="879" t="s">
        <v>1261</v>
      </c>
      <c r="Q36" s="884"/>
      <c r="R36" s="619">
        <v>1</v>
      </c>
    </row>
    <row r="37" spans="1:18" ht="12.75">
      <c r="A37" s="1241"/>
      <c r="B37" s="886" t="s">
        <v>224</v>
      </c>
      <c r="C37" s="887"/>
      <c r="D37" s="900" t="s">
        <v>1261</v>
      </c>
      <c r="E37" s="901" t="s">
        <v>1262</v>
      </c>
      <c r="F37" s="890"/>
      <c r="G37" s="900" t="s">
        <v>1261</v>
      </c>
      <c r="H37" s="889"/>
      <c r="I37" s="890"/>
      <c r="J37" s="891"/>
      <c r="K37" s="892"/>
      <c r="L37" s="893"/>
      <c r="M37" s="900" t="s">
        <v>1261</v>
      </c>
      <c r="N37" s="889"/>
      <c r="O37" s="895"/>
      <c r="P37" s="894"/>
      <c r="Q37" s="902"/>
      <c r="R37" s="650">
        <v>3</v>
      </c>
    </row>
    <row r="38" spans="1:18" ht="12.75">
      <c r="A38" s="1102">
        <v>50</v>
      </c>
      <c r="B38" s="717" t="s">
        <v>254</v>
      </c>
      <c r="C38" s="716"/>
      <c r="D38" s="876" t="s">
        <v>1261</v>
      </c>
      <c r="E38" s="880"/>
      <c r="F38" s="598"/>
      <c r="G38" s="876" t="s">
        <v>1261</v>
      </c>
      <c r="H38" s="880"/>
      <c r="I38" s="598"/>
      <c r="K38" s="878"/>
      <c r="M38" s="876" t="s">
        <v>1261</v>
      </c>
      <c r="N38" s="880"/>
      <c r="O38" s="631"/>
      <c r="Q38" s="881"/>
      <c r="R38" s="619">
        <v>3</v>
      </c>
    </row>
    <row r="39" spans="1:18" ht="12.75">
      <c r="A39" s="1102"/>
      <c r="B39" s="717" t="s">
        <v>105</v>
      </c>
      <c r="C39" s="716"/>
      <c r="D39" s="876" t="s">
        <v>1261</v>
      </c>
      <c r="E39" s="880"/>
      <c r="F39" s="598"/>
      <c r="H39" s="878"/>
      <c r="J39" s="876" t="s">
        <v>1261</v>
      </c>
      <c r="K39" s="880"/>
      <c r="L39" s="598"/>
      <c r="M39" s="163"/>
      <c r="N39" s="880"/>
      <c r="O39" s="631"/>
      <c r="P39" s="882" t="s">
        <v>1261</v>
      </c>
      <c r="Q39" s="884"/>
      <c r="R39" s="619">
        <v>3</v>
      </c>
    </row>
    <row r="40" spans="1:18" ht="12.75">
      <c r="A40" s="1102"/>
      <c r="B40" s="717" t="s">
        <v>134</v>
      </c>
      <c r="C40" s="716"/>
      <c r="D40" s="876" t="s">
        <v>1261</v>
      </c>
      <c r="E40" s="880"/>
      <c r="F40" s="598"/>
      <c r="G40" s="876" t="s">
        <v>1261</v>
      </c>
      <c r="H40" s="880"/>
      <c r="I40" s="598"/>
      <c r="K40" s="878"/>
      <c r="M40" s="876" t="s">
        <v>1261</v>
      </c>
      <c r="N40" s="877" t="s">
        <v>1262</v>
      </c>
      <c r="O40" s="631"/>
      <c r="Q40" s="881"/>
      <c r="R40" s="619">
        <v>3</v>
      </c>
    </row>
    <row r="41" spans="1:18" ht="12.75">
      <c r="A41" s="1102"/>
      <c r="B41" s="717" t="s">
        <v>252</v>
      </c>
      <c r="C41" s="716"/>
      <c r="D41" s="876" t="s">
        <v>1261</v>
      </c>
      <c r="E41" s="880"/>
      <c r="F41" s="598"/>
      <c r="H41" s="878"/>
      <c r="K41" s="878"/>
      <c r="M41" s="163"/>
      <c r="N41" s="880"/>
      <c r="O41" s="631"/>
      <c r="Q41" s="881"/>
      <c r="R41" s="619">
        <v>1</v>
      </c>
    </row>
    <row r="42" spans="1:18" ht="12.75">
      <c r="A42" s="1102"/>
      <c r="B42" s="717" t="s">
        <v>140</v>
      </c>
      <c r="C42" s="716"/>
      <c r="D42" s="876" t="s">
        <v>1261</v>
      </c>
      <c r="E42" s="880"/>
      <c r="F42" s="598"/>
      <c r="H42" s="878"/>
      <c r="K42" s="878"/>
      <c r="M42" s="876" t="s">
        <v>1261</v>
      </c>
      <c r="N42" s="880"/>
      <c r="O42" s="631"/>
      <c r="Q42" s="881"/>
      <c r="R42" s="619">
        <v>2</v>
      </c>
    </row>
    <row r="43" spans="1:18" ht="12.75">
      <c r="A43" s="1102"/>
      <c r="B43" s="717" t="s">
        <v>193</v>
      </c>
      <c r="C43" s="716"/>
      <c r="D43" s="876" t="s">
        <v>1261</v>
      </c>
      <c r="E43" s="880"/>
      <c r="F43" s="598"/>
      <c r="H43" s="878"/>
      <c r="K43" s="878"/>
      <c r="M43" s="882" t="s">
        <v>1261</v>
      </c>
      <c r="N43" s="880"/>
      <c r="O43" s="631"/>
      <c r="P43" s="876" t="s">
        <v>1261</v>
      </c>
      <c r="Q43" s="884"/>
      <c r="R43" s="619">
        <v>3</v>
      </c>
    </row>
    <row r="44" spans="1:18" ht="12.75">
      <c r="A44" s="1102"/>
      <c r="B44" s="717" t="s">
        <v>131</v>
      </c>
      <c r="C44" s="716"/>
      <c r="D44" s="876" t="s">
        <v>1261</v>
      </c>
      <c r="E44" s="880"/>
      <c r="F44" s="598"/>
      <c r="H44" s="878"/>
      <c r="J44" s="876" t="s">
        <v>1261</v>
      </c>
      <c r="K44" s="880"/>
      <c r="L44" s="598"/>
      <c r="M44" s="163"/>
      <c r="N44" s="880"/>
      <c r="O44" s="631"/>
      <c r="P44" s="163"/>
      <c r="Q44" s="884"/>
      <c r="R44" s="619">
        <v>2</v>
      </c>
    </row>
    <row r="45" spans="1:18" ht="12.75">
      <c r="A45" s="1102"/>
      <c r="B45" s="717" t="s">
        <v>248</v>
      </c>
      <c r="C45" s="716"/>
      <c r="D45" s="876" t="s">
        <v>1261</v>
      </c>
      <c r="E45" s="880"/>
      <c r="F45" s="598"/>
      <c r="H45" s="878"/>
      <c r="K45" s="878"/>
      <c r="M45" s="163"/>
      <c r="N45" s="880"/>
      <c r="O45" s="631"/>
      <c r="P45" s="876" t="s">
        <v>1261</v>
      </c>
      <c r="Q45" s="884"/>
      <c r="R45" s="619">
        <v>2</v>
      </c>
    </row>
    <row r="46" spans="1:18" ht="12.75">
      <c r="A46" s="1102"/>
      <c r="B46" s="717" t="s">
        <v>190</v>
      </c>
      <c r="C46" s="716"/>
      <c r="D46" s="163"/>
      <c r="E46" s="878"/>
      <c r="F46" s="124"/>
      <c r="H46" s="878"/>
      <c r="K46" s="878"/>
      <c r="M46" s="876" t="s">
        <v>1261</v>
      </c>
      <c r="N46" s="880"/>
      <c r="O46" s="631"/>
      <c r="Q46" s="881"/>
      <c r="R46" s="619">
        <v>1</v>
      </c>
    </row>
    <row r="47" spans="1:18" ht="12.75">
      <c r="A47" s="1102"/>
      <c r="B47" s="717" t="s">
        <v>213</v>
      </c>
      <c r="C47" s="716"/>
      <c r="D47" s="163"/>
      <c r="E47" s="878"/>
      <c r="F47" s="124"/>
      <c r="H47" s="878"/>
      <c r="K47" s="878"/>
      <c r="M47" s="882" t="s">
        <v>1261</v>
      </c>
      <c r="N47" s="880"/>
      <c r="O47" s="631"/>
      <c r="P47" s="876" t="s">
        <v>1261</v>
      </c>
      <c r="Q47" s="884"/>
      <c r="R47" s="619">
        <v>2</v>
      </c>
    </row>
    <row r="48" spans="1:18" ht="12.75">
      <c r="A48" s="1102"/>
      <c r="B48" s="717" t="s">
        <v>128</v>
      </c>
      <c r="C48" s="716"/>
      <c r="D48" s="163"/>
      <c r="E48" s="878"/>
      <c r="F48" s="124"/>
      <c r="G48" s="876" t="s">
        <v>1261</v>
      </c>
      <c r="H48" s="880"/>
      <c r="I48" s="598"/>
      <c r="K48" s="878"/>
      <c r="M48" s="882" t="s">
        <v>1261</v>
      </c>
      <c r="N48" s="880"/>
      <c r="O48" s="631"/>
      <c r="Q48" s="881"/>
      <c r="R48" s="619">
        <v>2</v>
      </c>
    </row>
    <row r="49" spans="1:18" ht="12.75">
      <c r="A49" s="1102"/>
      <c r="B49" s="717" t="s">
        <v>122</v>
      </c>
      <c r="C49" s="716"/>
      <c r="D49" s="882" t="s">
        <v>1261</v>
      </c>
      <c r="E49" s="880"/>
      <c r="F49" s="598"/>
      <c r="G49" s="885" t="s">
        <v>1261</v>
      </c>
      <c r="H49" s="880"/>
      <c r="I49" s="598"/>
      <c r="K49" s="878"/>
      <c r="M49" s="882" t="s">
        <v>1261</v>
      </c>
      <c r="N49" s="880"/>
      <c r="O49" s="631"/>
      <c r="Q49" s="881"/>
      <c r="R49" s="619">
        <v>3</v>
      </c>
    </row>
    <row r="50" spans="1:18" ht="12.75">
      <c r="A50" s="1102"/>
      <c r="B50" s="717" t="s">
        <v>125</v>
      </c>
      <c r="C50" s="716"/>
      <c r="D50" s="882" t="s">
        <v>1261</v>
      </c>
      <c r="E50" s="880"/>
      <c r="F50" s="598"/>
      <c r="G50" s="876" t="s">
        <v>1261</v>
      </c>
      <c r="H50" s="880"/>
      <c r="I50" s="598"/>
      <c r="K50" s="878"/>
      <c r="M50" s="882" t="s">
        <v>1261</v>
      </c>
      <c r="N50" s="880"/>
      <c r="O50" s="631"/>
      <c r="Q50" s="881"/>
      <c r="R50" s="619">
        <v>3</v>
      </c>
    </row>
    <row r="51" spans="1:18" ht="12.75">
      <c r="A51" s="1241"/>
      <c r="B51" s="886" t="s">
        <v>137</v>
      </c>
      <c r="C51" s="887"/>
      <c r="D51" s="900" t="s">
        <v>1261</v>
      </c>
      <c r="E51" s="889"/>
      <c r="F51" s="890"/>
      <c r="G51" s="900" t="s">
        <v>1261</v>
      </c>
      <c r="H51" s="889"/>
      <c r="I51" s="890"/>
      <c r="J51" s="891"/>
      <c r="K51" s="892"/>
      <c r="L51" s="893"/>
      <c r="M51" s="900" t="s">
        <v>1261</v>
      </c>
      <c r="N51" s="889"/>
      <c r="O51" s="895"/>
      <c r="P51" s="891"/>
      <c r="Q51" s="896"/>
      <c r="R51" s="650">
        <v>3</v>
      </c>
    </row>
    <row r="52" spans="1:18" ht="12.75">
      <c r="A52" s="1251">
        <v>51</v>
      </c>
      <c r="B52" s="541" t="s">
        <v>259</v>
      </c>
      <c r="C52" s="540"/>
      <c r="D52" s="903" t="s">
        <v>1261</v>
      </c>
      <c r="E52" s="904"/>
      <c r="F52" s="905"/>
      <c r="G52" s="906"/>
      <c r="H52" s="904"/>
      <c r="I52" s="905"/>
      <c r="J52" s="907" t="s">
        <v>1261</v>
      </c>
      <c r="K52" s="904"/>
      <c r="L52" s="905"/>
      <c r="M52" s="906"/>
      <c r="N52" s="904"/>
      <c r="O52" s="908"/>
      <c r="P52" s="909"/>
      <c r="Q52" s="910"/>
      <c r="R52" s="911">
        <v>2</v>
      </c>
    </row>
    <row r="53" spans="1:18" ht="12.75">
      <c r="A53" s="1102"/>
      <c r="B53" s="717" t="s">
        <v>358</v>
      </c>
      <c r="C53" s="716"/>
      <c r="D53" s="163"/>
      <c r="E53" s="878"/>
      <c r="F53" s="124"/>
      <c r="H53" s="878"/>
      <c r="K53" s="878"/>
      <c r="M53" s="885" t="s">
        <v>1261</v>
      </c>
      <c r="N53" s="880"/>
      <c r="O53" s="631"/>
      <c r="Q53" s="881"/>
      <c r="R53" s="619">
        <v>1</v>
      </c>
    </row>
    <row r="54" spans="1:18" ht="12.75">
      <c r="A54" s="1102"/>
      <c r="B54" s="717" t="s">
        <v>146</v>
      </c>
      <c r="C54" s="716"/>
      <c r="D54" s="882" t="s">
        <v>1261</v>
      </c>
      <c r="E54" s="880"/>
      <c r="F54" s="598"/>
      <c r="G54" s="882" t="s">
        <v>1261</v>
      </c>
      <c r="H54" s="880"/>
      <c r="I54" s="598"/>
      <c r="J54" s="876" t="s">
        <v>1261</v>
      </c>
      <c r="K54" s="880"/>
      <c r="L54" s="598"/>
      <c r="M54" s="885" t="s">
        <v>1261</v>
      </c>
      <c r="N54" s="880"/>
      <c r="O54" s="631"/>
      <c r="P54" s="882" t="s">
        <v>1261</v>
      </c>
      <c r="Q54" s="884"/>
      <c r="R54" s="619">
        <v>5</v>
      </c>
    </row>
    <row r="55" spans="1:18" ht="12.75">
      <c r="A55" s="1102"/>
      <c r="B55" s="717" t="s">
        <v>143</v>
      </c>
      <c r="C55" s="716"/>
      <c r="D55" s="876" t="s">
        <v>1261</v>
      </c>
      <c r="E55" s="880"/>
      <c r="F55" s="598"/>
      <c r="G55" s="882" t="s">
        <v>1261</v>
      </c>
      <c r="H55" s="880"/>
      <c r="I55" s="598"/>
      <c r="K55" s="878"/>
      <c r="M55" s="885" t="s">
        <v>1261</v>
      </c>
      <c r="N55" s="880"/>
      <c r="O55" s="631"/>
      <c r="P55" s="885" t="s">
        <v>1261</v>
      </c>
      <c r="Q55" s="884"/>
      <c r="R55" s="619">
        <v>4</v>
      </c>
    </row>
    <row r="56" spans="1:18" ht="12.75">
      <c r="A56" s="1102"/>
      <c r="B56" s="717" t="s">
        <v>287</v>
      </c>
      <c r="C56" s="716"/>
      <c r="D56" s="163"/>
      <c r="E56" s="878"/>
      <c r="F56" s="124"/>
      <c r="G56" s="876" t="s">
        <v>1261</v>
      </c>
      <c r="H56" s="880"/>
      <c r="I56" s="598"/>
      <c r="K56" s="878"/>
      <c r="M56" s="882" t="s">
        <v>1261</v>
      </c>
      <c r="N56" s="880"/>
      <c r="O56" s="631"/>
      <c r="P56" s="876" t="s">
        <v>1261</v>
      </c>
      <c r="Q56" s="884"/>
      <c r="R56" s="619">
        <v>3</v>
      </c>
    </row>
    <row r="57" spans="1:18" ht="13.5" thickBot="1">
      <c r="A57" s="1252"/>
      <c r="B57" s="912" t="s">
        <v>256</v>
      </c>
      <c r="C57" s="913"/>
      <c r="D57" s="914" t="s">
        <v>1261</v>
      </c>
      <c r="E57" s="915"/>
      <c r="F57" s="715"/>
      <c r="G57" s="916" t="s">
        <v>1261</v>
      </c>
      <c r="H57" s="915"/>
      <c r="I57" s="715"/>
      <c r="J57" s="917"/>
      <c r="K57" s="918"/>
      <c r="L57" s="159"/>
      <c r="M57" s="919"/>
      <c r="N57" s="915"/>
      <c r="O57" s="920"/>
      <c r="P57" s="919"/>
      <c r="Q57" s="921"/>
      <c r="R57" s="628">
        <v>2</v>
      </c>
    </row>
    <row r="58" spans="1:19" ht="12.75">
      <c r="A58" s="538"/>
      <c r="B58" s="163"/>
      <c r="C58" s="922"/>
      <c r="D58" s="922"/>
      <c r="E58" s="923"/>
      <c r="F58" s="924"/>
      <c r="G58" s="922"/>
      <c r="H58" s="925"/>
      <c r="I58" s="700"/>
      <c r="K58" s="926"/>
      <c r="L58" s="269"/>
      <c r="M58" s="163"/>
      <c r="N58" s="925"/>
      <c r="O58" s="700"/>
      <c r="P58" s="163"/>
      <c r="Q58" s="925"/>
      <c r="R58" s="270"/>
      <c r="S58" s="269"/>
    </row>
    <row r="59" spans="1:19" ht="12.75">
      <c r="A59" s="538"/>
      <c r="B59" s="163"/>
      <c r="C59" s="922"/>
      <c r="D59" s="922"/>
      <c r="E59" s="923"/>
      <c r="F59" s="924"/>
      <c r="G59" s="922"/>
      <c r="H59" s="925"/>
      <c r="I59" s="700"/>
      <c r="K59" s="926"/>
      <c r="L59" s="269"/>
      <c r="M59" s="163"/>
      <c r="N59" s="925"/>
      <c r="O59" s="700"/>
      <c r="P59" s="163"/>
      <c r="Q59" s="925"/>
      <c r="R59" s="270"/>
      <c r="S59" s="269"/>
    </row>
    <row r="60" spans="1:19" ht="12.75">
      <c r="A60" s="538"/>
      <c r="B60" s="163"/>
      <c r="C60" s="922"/>
      <c r="D60" s="922"/>
      <c r="E60" s="923"/>
      <c r="F60" s="924"/>
      <c r="G60" s="922"/>
      <c r="H60" s="925"/>
      <c r="I60" s="700"/>
      <c r="K60" s="926"/>
      <c r="L60" s="269"/>
      <c r="M60" s="163"/>
      <c r="N60" s="925"/>
      <c r="O60" s="700"/>
      <c r="P60" s="163"/>
      <c r="Q60" s="925"/>
      <c r="R60" s="270"/>
      <c r="S60" s="269"/>
    </row>
    <row r="61" spans="1:19" ht="12.75">
      <c r="A61" s="538"/>
      <c r="B61" s="163"/>
      <c r="C61" s="922"/>
      <c r="D61" s="922"/>
      <c r="E61" s="923"/>
      <c r="F61" s="924"/>
      <c r="G61" s="922"/>
      <c r="H61" s="925"/>
      <c r="I61" s="700"/>
      <c r="K61" s="926"/>
      <c r="L61" s="269"/>
      <c r="M61" s="163"/>
      <c r="N61" s="925"/>
      <c r="O61" s="700"/>
      <c r="P61" s="163"/>
      <c r="Q61" s="925"/>
      <c r="R61" s="270"/>
      <c r="S61" s="269"/>
    </row>
    <row r="62" spans="1:19" ht="12.75">
      <c r="A62" s="538"/>
      <c r="B62" s="163"/>
      <c r="C62" s="922"/>
      <c r="D62" s="922"/>
      <c r="E62" s="923"/>
      <c r="F62" s="924"/>
      <c r="G62" s="922"/>
      <c r="H62" s="925"/>
      <c r="I62" s="700"/>
      <c r="K62" s="926"/>
      <c r="L62" s="269"/>
      <c r="M62" s="163"/>
      <c r="N62" s="925"/>
      <c r="O62" s="700"/>
      <c r="P62" s="163"/>
      <c r="Q62" s="925"/>
      <c r="R62" s="270"/>
      <c r="S62" s="269"/>
    </row>
    <row r="63" spans="1:19" ht="12.75">
      <c r="A63" s="538"/>
      <c r="B63" s="163"/>
      <c r="C63" s="922"/>
      <c r="D63" s="922"/>
      <c r="E63" s="923"/>
      <c r="F63" s="924"/>
      <c r="G63" s="922"/>
      <c r="H63" s="925"/>
      <c r="I63" s="700"/>
      <c r="K63" s="926"/>
      <c r="L63" s="269"/>
      <c r="M63" s="163"/>
      <c r="N63" s="925"/>
      <c r="O63" s="700"/>
      <c r="P63" s="163"/>
      <c r="Q63" s="925"/>
      <c r="R63" s="270"/>
      <c r="S63" s="269"/>
    </row>
    <row r="64" spans="1:19" ht="12.75">
      <c r="A64" s="538"/>
      <c r="B64" s="163"/>
      <c r="C64" s="922"/>
      <c r="D64" s="922"/>
      <c r="E64" s="923"/>
      <c r="F64" s="924"/>
      <c r="G64" s="922"/>
      <c r="H64" s="925"/>
      <c r="I64" s="700"/>
      <c r="K64" s="926"/>
      <c r="L64" s="269"/>
      <c r="M64" s="163"/>
      <c r="N64" s="925"/>
      <c r="O64" s="700"/>
      <c r="P64" s="163"/>
      <c r="Q64" s="925"/>
      <c r="R64" s="270"/>
      <c r="S64" s="269"/>
    </row>
    <row r="65" spans="1:19" ht="12.75">
      <c r="A65" s="538"/>
      <c r="B65" s="163"/>
      <c r="C65" s="922"/>
      <c r="D65" s="922"/>
      <c r="E65" s="923"/>
      <c r="F65" s="924"/>
      <c r="G65" s="922"/>
      <c r="H65" s="925"/>
      <c r="I65" s="700"/>
      <c r="K65" s="926"/>
      <c r="L65" s="269"/>
      <c r="M65" s="163"/>
      <c r="N65" s="925"/>
      <c r="O65" s="700"/>
      <c r="P65" s="163"/>
      <c r="Q65" s="925"/>
      <c r="R65" s="270"/>
      <c r="S65" s="269"/>
    </row>
    <row r="66" spans="1:19" ht="12.75">
      <c r="A66" s="538"/>
      <c r="B66" s="163"/>
      <c r="C66" s="922"/>
      <c r="D66" s="922"/>
      <c r="E66" s="923"/>
      <c r="F66" s="924"/>
      <c r="G66" s="922"/>
      <c r="H66" s="925"/>
      <c r="I66" s="700"/>
      <c r="K66" s="926"/>
      <c r="L66" s="269"/>
      <c r="M66" s="163"/>
      <c r="N66" s="925"/>
      <c r="O66" s="700"/>
      <c r="P66" s="163"/>
      <c r="Q66" s="925"/>
      <c r="R66" s="270"/>
      <c r="S66" s="269"/>
    </row>
    <row r="67" spans="1:19" ht="12.75">
      <c r="A67" s="1239" t="s">
        <v>1274</v>
      </c>
      <c r="B67" s="1239"/>
      <c r="C67" s="1239"/>
      <c r="D67" s="1239"/>
      <c r="E67" s="1239"/>
      <c r="F67" s="1239"/>
      <c r="G67" s="1239"/>
      <c r="H67" s="1239"/>
      <c r="I67" s="1239"/>
      <c r="J67" s="1239"/>
      <c r="K67" s="1239"/>
      <c r="L67" s="1239"/>
      <c r="M67" s="1239"/>
      <c r="N67" s="1239"/>
      <c r="O67" s="1239"/>
      <c r="P67" s="1239"/>
      <c r="Q67" s="1239"/>
      <c r="R67" s="1239"/>
      <c r="S67" s="269"/>
    </row>
    <row r="68" spans="1:19" ht="13.5" thickBot="1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  <c r="O68" s="521"/>
      <c r="P68" s="521"/>
      <c r="Q68" s="521"/>
      <c r="S68" s="269"/>
    </row>
    <row r="69" spans="1:19" ht="12.75">
      <c r="A69" s="1253" t="s">
        <v>40</v>
      </c>
      <c r="B69" s="1254"/>
      <c r="C69" s="1253" t="s">
        <v>1271</v>
      </c>
      <c r="D69" s="1255"/>
      <c r="E69" s="1255"/>
      <c r="F69" s="1255"/>
      <c r="G69" s="1255"/>
      <c r="H69" s="1255"/>
      <c r="I69" s="1255"/>
      <c r="J69" s="1255"/>
      <c r="K69" s="1255"/>
      <c r="L69" s="1255"/>
      <c r="M69" s="1255"/>
      <c r="N69" s="1255"/>
      <c r="O69" s="1255"/>
      <c r="P69" s="1255"/>
      <c r="Q69" s="1254"/>
      <c r="R69" s="1244" t="s">
        <v>1260</v>
      </c>
      <c r="S69" s="269"/>
    </row>
    <row r="70" spans="1:19" ht="13.5" thickBot="1">
      <c r="A70" s="874" t="s">
        <v>46</v>
      </c>
      <c r="B70" s="875" t="s">
        <v>893</v>
      </c>
      <c r="C70" s="1246" t="s">
        <v>6</v>
      </c>
      <c r="D70" s="1247"/>
      <c r="E70" s="1248"/>
      <c r="F70" s="1247" t="s">
        <v>7</v>
      </c>
      <c r="G70" s="1247"/>
      <c r="H70" s="1248"/>
      <c r="I70" s="1247" t="s">
        <v>8</v>
      </c>
      <c r="J70" s="1247"/>
      <c r="K70" s="1248"/>
      <c r="L70" s="1247" t="s">
        <v>9</v>
      </c>
      <c r="M70" s="1247"/>
      <c r="N70" s="1248"/>
      <c r="O70" s="1249" t="s">
        <v>10</v>
      </c>
      <c r="P70" s="1247"/>
      <c r="Q70" s="1250"/>
      <c r="R70" s="1245"/>
      <c r="S70" s="269"/>
    </row>
    <row r="71" spans="1:18" ht="12.75">
      <c r="A71" s="1102">
        <v>52</v>
      </c>
      <c r="B71" s="717" t="s">
        <v>261</v>
      </c>
      <c r="C71" s="716"/>
      <c r="D71" s="885" t="s">
        <v>1261</v>
      </c>
      <c r="E71" s="880"/>
      <c r="F71" s="598"/>
      <c r="G71" s="882" t="s">
        <v>1261</v>
      </c>
      <c r="H71" s="880"/>
      <c r="I71" s="598"/>
      <c r="K71" s="878"/>
      <c r="M71" s="163"/>
      <c r="N71" s="880"/>
      <c r="O71" s="631"/>
      <c r="P71" s="163"/>
      <c r="Q71" s="884"/>
      <c r="R71" s="619">
        <v>2</v>
      </c>
    </row>
    <row r="72" spans="1:18" ht="12.75">
      <c r="A72" s="1102"/>
      <c r="B72" s="717" t="s">
        <v>308</v>
      </c>
      <c r="C72" s="716"/>
      <c r="D72" s="163"/>
      <c r="E72" s="880"/>
      <c r="F72" s="598"/>
      <c r="G72" s="876" t="s">
        <v>1261</v>
      </c>
      <c r="H72" s="880"/>
      <c r="I72" s="598"/>
      <c r="K72" s="878"/>
      <c r="M72" s="163"/>
      <c r="N72" s="880"/>
      <c r="O72" s="631"/>
      <c r="P72" s="163"/>
      <c r="Q72" s="884"/>
      <c r="R72" s="619">
        <v>1</v>
      </c>
    </row>
    <row r="73" spans="1:18" ht="12.75">
      <c r="A73" s="1102"/>
      <c r="B73" s="717" t="s">
        <v>291</v>
      </c>
      <c r="C73" s="716"/>
      <c r="D73" s="163"/>
      <c r="E73" s="880"/>
      <c r="F73" s="598"/>
      <c r="G73" s="876" t="s">
        <v>1261</v>
      </c>
      <c r="H73" s="880"/>
      <c r="I73" s="598"/>
      <c r="K73" s="878"/>
      <c r="M73" s="163"/>
      <c r="N73" s="880"/>
      <c r="O73" s="631"/>
      <c r="P73" s="163"/>
      <c r="Q73" s="884"/>
      <c r="R73" s="619">
        <v>1</v>
      </c>
    </row>
    <row r="74" spans="1:18" ht="12.75">
      <c r="A74" s="1102"/>
      <c r="B74" s="717" t="s">
        <v>303</v>
      </c>
      <c r="C74" s="716"/>
      <c r="D74" s="163"/>
      <c r="E74" s="880"/>
      <c r="F74" s="598"/>
      <c r="G74" s="876" t="s">
        <v>1261</v>
      </c>
      <c r="H74" s="880"/>
      <c r="I74" s="598"/>
      <c r="K74" s="878"/>
      <c r="M74" s="163"/>
      <c r="N74" s="880"/>
      <c r="O74" s="927"/>
      <c r="P74" s="163"/>
      <c r="Q74" s="884"/>
      <c r="R74" s="619">
        <v>1</v>
      </c>
    </row>
    <row r="75" spans="1:18" ht="12.75">
      <c r="A75" s="1102"/>
      <c r="B75" s="717" t="s">
        <v>78</v>
      </c>
      <c r="C75" s="716"/>
      <c r="D75" s="163"/>
      <c r="E75" s="878"/>
      <c r="F75" s="124"/>
      <c r="G75" s="882" t="s">
        <v>1261</v>
      </c>
      <c r="H75" s="880"/>
      <c r="I75" s="598"/>
      <c r="K75" s="878"/>
      <c r="N75" s="878"/>
      <c r="O75" s="883"/>
      <c r="P75" s="876" t="s">
        <v>1261</v>
      </c>
      <c r="Q75" s="928"/>
      <c r="R75" s="619">
        <v>2</v>
      </c>
    </row>
    <row r="76" spans="1:18" ht="12.75">
      <c r="A76" s="1102"/>
      <c r="B76" s="717" t="s">
        <v>269</v>
      </c>
      <c r="C76" s="716"/>
      <c r="D76" s="876" t="s">
        <v>1261</v>
      </c>
      <c r="E76" s="880"/>
      <c r="F76" s="598"/>
      <c r="G76" s="876" t="s">
        <v>1261</v>
      </c>
      <c r="H76" s="880"/>
      <c r="I76" s="598"/>
      <c r="K76" s="878"/>
      <c r="M76" s="876" t="s">
        <v>1261</v>
      </c>
      <c r="N76" s="877" t="s">
        <v>1262</v>
      </c>
      <c r="O76" s="631"/>
      <c r="Q76" s="881"/>
      <c r="R76" s="619">
        <v>3</v>
      </c>
    </row>
    <row r="77" spans="1:18" ht="12.75">
      <c r="A77" s="1102"/>
      <c r="B77" s="717" t="s">
        <v>263</v>
      </c>
      <c r="C77" s="716"/>
      <c r="D77" s="876" t="s">
        <v>1261</v>
      </c>
      <c r="E77" s="880"/>
      <c r="F77" s="598"/>
      <c r="G77" s="876" t="s">
        <v>1261</v>
      </c>
      <c r="H77" s="880"/>
      <c r="I77" s="598"/>
      <c r="K77" s="878"/>
      <c r="N77" s="878"/>
      <c r="O77" s="883"/>
      <c r="P77" s="876" t="s">
        <v>1261</v>
      </c>
      <c r="Q77" s="144" t="s">
        <v>1262</v>
      </c>
      <c r="R77" s="619">
        <v>3</v>
      </c>
    </row>
    <row r="78" spans="1:18" ht="12.75">
      <c r="A78" s="1102"/>
      <c r="B78" s="717" t="s">
        <v>293</v>
      </c>
      <c r="C78" s="716"/>
      <c r="D78" s="163"/>
      <c r="E78" s="878"/>
      <c r="F78" s="124"/>
      <c r="G78" s="876" t="s">
        <v>1261</v>
      </c>
      <c r="H78" s="880"/>
      <c r="I78" s="598"/>
      <c r="K78" s="878"/>
      <c r="N78" s="878"/>
      <c r="O78" s="883"/>
      <c r="Q78" s="881"/>
      <c r="R78" s="619">
        <v>1</v>
      </c>
    </row>
    <row r="79" spans="1:18" ht="12.75">
      <c r="A79" s="1102"/>
      <c r="B79" s="717" t="s">
        <v>310</v>
      </c>
      <c r="C79" s="716"/>
      <c r="D79" s="163"/>
      <c r="E79" s="878"/>
      <c r="F79" s="124"/>
      <c r="G79" s="876" t="s">
        <v>1261</v>
      </c>
      <c r="H79" s="880"/>
      <c r="I79" s="598"/>
      <c r="K79" s="878"/>
      <c r="N79" s="878"/>
      <c r="O79" s="883"/>
      <c r="Q79" s="881"/>
      <c r="R79" s="619">
        <v>1</v>
      </c>
    </row>
    <row r="80" spans="1:18" ht="12.75">
      <c r="A80" s="1102"/>
      <c r="B80" s="717" t="s">
        <v>267</v>
      </c>
      <c r="C80" s="716"/>
      <c r="D80" s="876" t="s">
        <v>1261</v>
      </c>
      <c r="E80" s="880"/>
      <c r="F80" s="598"/>
      <c r="G80" s="876" t="s">
        <v>1261</v>
      </c>
      <c r="H80" s="880"/>
      <c r="I80" s="598"/>
      <c r="K80" s="878"/>
      <c r="N80" s="878"/>
      <c r="O80" s="883"/>
      <c r="Q80" s="881"/>
      <c r="R80" s="619">
        <v>2</v>
      </c>
    </row>
    <row r="81" spans="1:18" ht="12.75">
      <c r="A81" s="1102"/>
      <c r="B81" s="717" t="s">
        <v>265</v>
      </c>
      <c r="C81" s="716"/>
      <c r="D81" s="876" t="s">
        <v>1261</v>
      </c>
      <c r="E81" s="880"/>
      <c r="F81" s="598"/>
      <c r="G81" s="876" t="s">
        <v>1261</v>
      </c>
      <c r="H81" s="880"/>
      <c r="I81" s="598"/>
      <c r="K81" s="878"/>
      <c r="N81" s="878"/>
      <c r="O81" s="883"/>
      <c r="Q81" s="881"/>
      <c r="R81" s="619">
        <v>2</v>
      </c>
    </row>
    <row r="82" spans="1:18" ht="12.75">
      <c r="A82" s="1102"/>
      <c r="B82" s="717" t="s">
        <v>301</v>
      </c>
      <c r="C82" s="716"/>
      <c r="D82" s="163"/>
      <c r="E82" s="880"/>
      <c r="F82" s="598"/>
      <c r="G82" s="876" t="s">
        <v>1261</v>
      </c>
      <c r="H82" s="880"/>
      <c r="I82" s="598"/>
      <c r="K82" s="878"/>
      <c r="N82" s="878"/>
      <c r="O82" s="883"/>
      <c r="Q82" s="881"/>
      <c r="R82" s="619">
        <v>1</v>
      </c>
    </row>
    <row r="83" spans="1:18" ht="12.75">
      <c r="A83" s="1102"/>
      <c r="B83" s="717" t="s">
        <v>305</v>
      </c>
      <c r="C83" s="716"/>
      <c r="D83" s="163"/>
      <c r="E83" s="880"/>
      <c r="F83" s="598"/>
      <c r="G83" s="876" t="s">
        <v>1261</v>
      </c>
      <c r="H83" s="880"/>
      <c r="I83" s="598"/>
      <c r="K83" s="878"/>
      <c r="N83" s="878"/>
      <c r="O83" s="883"/>
      <c r="Q83" s="881"/>
      <c r="R83" s="619">
        <v>1</v>
      </c>
    </row>
    <row r="84" spans="1:18" ht="12.75">
      <c r="A84" s="1102"/>
      <c r="B84" s="717" t="s">
        <v>312</v>
      </c>
      <c r="C84" s="716"/>
      <c r="D84" s="163"/>
      <c r="E84" s="880"/>
      <c r="F84" s="598"/>
      <c r="G84" s="876" t="s">
        <v>1261</v>
      </c>
      <c r="H84" s="880"/>
      <c r="I84" s="598"/>
      <c r="K84" s="878"/>
      <c r="N84" s="878"/>
      <c r="O84" s="883"/>
      <c r="Q84" s="881"/>
      <c r="R84" s="619">
        <v>1</v>
      </c>
    </row>
    <row r="85" spans="1:18" ht="12.75">
      <c r="A85" s="1102"/>
      <c r="B85" s="717" t="s">
        <v>295</v>
      </c>
      <c r="C85" s="716"/>
      <c r="D85" s="163"/>
      <c r="E85" s="878"/>
      <c r="F85" s="124"/>
      <c r="G85" s="876" t="s">
        <v>1261</v>
      </c>
      <c r="H85" s="880"/>
      <c r="I85" s="598"/>
      <c r="K85" s="878"/>
      <c r="M85" s="876" t="s">
        <v>1261</v>
      </c>
      <c r="N85" s="880"/>
      <c r="O85" s="631"/>
      <c r="Q85" s="881"/>
      <c r="R85" s="619">
        <v>2</v>
      </c>
    </row>
    <row r="86" spans="1:18" ht="12.75">
      <c r="A86" s="1102"/>
      <c r="B86" s="717" t="s">
        <v>150</v>
      </c>
      <c r="C86" s="716"/>
      <c r="D86" s="876" t="s">
        <v>1261</v>
      </c>
      <c r="E86" s="880"/>
      <c r="F86" s="598"/>
      <c r="G86" s="882" t="s">
        <v>1261</v>
      </c>
      <c r="H86" s="880"/>
      <c r="I86" s="598"/>
      <c r="K86" s="878"/>
      <c r="M86" s="882" t="s">
        <v>1261</v>
      </c>
      <c r="N86" s="880"/>
      <c r="O86" s="631"/>
      <c r="Q86" s="881"/>
      <c r="R86" s="619">
        <v>3</v>
      </c>
    </row>
    <row r="87" spans="1:18" ht="12.75">
      <c r="A87" s="1102"/>
      <c r="B87" s="717" t="s">
        <v>163</v>
      </c>
      <c r="C87" s="716"/>
      <c r="D87" s="879" t="s">
        <v>1261</v>
      </c>
      <c r="E87" s="880"/>
      <c r="F87" s="598"/>
      <c r="G87" s="879" t="s">
        <v>1261</v>
      </c>
      <c r="H87" s="880"/>
      <c r="I87" s="598"/>
      <c r="K87" s="878"/>
      <c r="M87" s="879" t="s">
        <v>1261</v>
      </c>
      <c r="N87" s="880"/>
      <c r="O87" s="631"/>
      <c r="P87" s="876" t="s">
        <v>1261</v>
      </c>
      <c r="Q87" s="928"/>
      <c r="R87" s="619">
        <v>4</v>
      </c>
    </row>
    <row r="88" spans="1:18" ht="12.75">
      <c r="A88" s="1102"/>
      <c r="B88" s="717" t="s">
        <v>110</v>
      </c>
      <c r="C88" s="716"/>
      <c r="D88" s="879" t="s">
        <v>1261</v>
      </c>
      <c r="E88" s="880"/>
      <c r="F88" s="598"/>
      <c r="G88" s="879" t="s">
        <v>1261</v>
      </c>
      <c r="H88" s="880"/>
      <c r="I88" s="598"/>
      <c r="K88" s="878"/>
      <c r="M88" s="876" t="s">
        <v>1261</v>
      </c>
      <c r="N88" s="880"/>
      <c r="O88" s="631"/>
      <c r="P88" s="882" t="s">
        <v>1261</v>
      </c>
      <c r="Q88" s="884"/>
      <c r="R88" s="619">
        <v>4</v>
      </c>
    </row>
    <row r="89" spans="1:18" ht="12.75">
      <c r="A89" s="1102"/>
      <c r="B89" s="717" t="s">
        <v>298</v>
      </c>
      <c r="C89" s="716"/>
      <c r="D89" s="163"/>
      <c r="E89" s="878"/>
      <c r="F89" s="124"/>
      <c r="G89" s="882" t="s">
        <v>1261</v>
      </c>
      <c r="H89" s="880"/>
      <c r="I89" s="598"/>
      <c r="K89" s="878"/>
      <c r="N89" s="878"/>
      <c r="O89" s="883"/>
      <c r="Q89" s="881"/>
      <c r="R89" s="619">
        <v>1</v>
      </c>
    </row>
    <row r="90" spans="1:18" ht="12.75">
      <c r="A90" s="1241"/>
      <c r="B90" s="886" t="s">
        <v>148</v>
      </c>
      <c r="C90" s="887"/>
      <c r="D90" s="888" t="s">
        <v>1261</v>
      </c>
      <c r="E90" s="889"/>
      <c r="F90" s="890"/>
      <c r="G90" s="888" t="s">
        <v>1261</v>
      </c>
      <c r="H90" s="889"/>
      <c r="I90" s="890"/>
      <c r="J90" s="891"/>
      <c r="K90" s="892"/>
      <c r="L90" s="893"/>
      <c r="M90" s="888" t="s">
        <v>1261</v>
      </c>
      <c r="N90" s="889"/>
      <c r="O90" s="895"/>
      <c r="P90" s="929" t="s">
        <v>1261</v>
      </c>
      <c r="Q90" s="902"/>
      <c r="R90" s="650">
        <v>4</v>
      </c>
    </row>
    <row r="91" spans="1:18" ht="12.75">
      <c r="A91" s="1102">
        <v>53</v>
      </c>
      <c r="B91" s="717" t="s">
        <v>317</v>
      </c>
      <c r="C91" s="716"/>
      <c r="D91" s="163"/>
      <c r="E91" s="878"/>
      <c r="F91" s="124"/>
      <c r="G91" s="876" t="s">
        <v>1261</v>
      </c>
      <c r="H91" s="880"/>
      <c r="I91" s="598"/>
      <c r="K91" s="878"/>
      <c r="N91" s="878"/>
      <c r="O91" s="883"/>
      <c r="Q91" s="881"/>
      <c r="R91" s="619">
        <v>1</v>
      </c>
    </row>
    <row r="92" spans="1:18" ht="12.75">
      <c r="A92" s="1102"/>
      <c r="B92" s="717" t="s">
        <v>273</v>
      </c>
      <c r="C92" s="716"/>
      <c r="D92" s="876" t="s">
        <v>1261</v>
      </c>
      <c r="E92" s="880"/>
      <c r="F92" s="598"/>
      <c r="G92" s="876" t="s">
        <v>1261</v>
      </c>
      <c r="H92" s="880"/>
      <c r="I92" s="598"/>
      <c r="K92" s="878"/>
      <c r="N92" s="878"/>
      <c r="O92" s="883"/>
      <c r="Q92" s="881"/>
      <c r="R92" s="619">
        <v>2</v>
      </c>
    </row>
    <row r="93" spans="1:18" ht="12.75">
      <c r="A93" s="1102"/>
      <c r="B93" s="717" t="s">
        <v>152</v>
      </c>
      <c r="C93" s="716"/>
      <c r="D93" s="882" t="s">
        <v>1261</v>
      </c>
      <c r="E93" s="880"/>
      <c r="F93" s="598"/>
      <c r="H93" s="878"/>
      <c r="J93" s="876" t="s">
        <v>1261</v>
      </c>
      <c r="K93" s="880"/>
      <c r="L93" s="598"/>
      <c r="M93" s="876" t="s">
        <v>1261</v>
      </c>
      <c r="N93" s="880"/>
      <c r="O93" s="631"/>
      <c r="P93" s="885" t="s">
        <v>1261</v>
      </c>
      <c r="Q93" s="884"/>
      <c r="R93" s="619">
        <v>4</v>
      </c>
    </row>
    <row r="94" spans="1:18" ht="12.75">
      <c r="A94" s="1241"/>
      <c r="B94" s="886" t="s">
        <v>315</v>
      </c>
      <c r="C94" s="887"/>
      <c r="D94" s="894"/>
      <c r="E94" s="892"/>
      <c r="F94" s="893"/>
      <c r="G94" s="900" t="s">
        <v>1261</v>
      </c>
      <c r="H94" s="889"/>
      <c r="I94" s="890"/>
      <c r="J94" s="891"/>
      <c r="K94" s="892"/>
      <c r="L94" s="893"/>
      <c r="M94" s="900" t="s">
        <v>1261</v>
      </c>
      <c r="N94" s="889"/>
      <c r="O94" s="895"/>
      <c r="P94" s="891"/>
      <c r="Q94" s="896"/>
      <c r="R94" s="650">
        <v>2</v>
      </c>
    </row>
    <row r="95" spans="1:18" ht="13.5" thickBot="1">
      <c r="A95" s="559">
        <v>6</v>
      </c>
      <c r="B95" s="912" t="s">
        <v>113</v>
      </c>
      <c r="C95" s="913"/>
      <c r="D95" s="919"/>
      <c r="E95" s="160"/>
      <c r="F95" s="159"/>
      <c r="G95" s="917"/>
      <c r="H95" s="930"/>
      <c r="I95" s="159"/>
      <c r="J95" s="917"/>
      <c r="K95" s="160"/>
      <c r="L95" s="159"/>
      <c r="M95" s="917"/>
      <c r="N95" s="918"/>
      <c r="O95" s="931"/>
      <c r="P95" s="916" t="s">
        <v>1261</v>
      </c>
      <c r="Q95" s="932"/>
      <c r="R95" s="628">
        <v>1</v>
      </c>
    </row>
    <row r="96" spans="1:18" ht="13.5" thickBot="1">
      <c r="A96" s="1242" t="s">
        <v>1263</v>
      </c>
      <c r="B96" s="1243"/>
      <c r="C96" s="933"/>
      <c r="D96" s="934">
        <v>46</v>
      </c>
      <c r="E96" s="934"/>
      <c r="F96" s="935"/>
      <c r="G96" s="934">
        <v>38</v>
      </c>
      <c r="H96" s="936"/>
      <c r="I96" s="935"/>
      <c r="J96" s="934">
        <v>15</v>
      </c>
      <c r="K96" s="936"/>
      <c r="L96" s="935"/>
      <c r="M96" s="934">
        <v>32</v>
      </c>
      <c r="N96" s="936"/>
      <c r="O96" s="934"/>
      <c r="P96" s="937">
        <v>23</v>
      </c>
      <c r="Q96" s="938"/>
      <c r="R96" s="939"/>
    </row>
    <row r="98" spans="1:9" ht="12.75">
      <c r="A98" s="940"/>
      <c r="B98" s="1240" t="s">
        <v>1264</v>
      </c>
      <c r="C98" s="1240"/>
      <c r="D98" s="1240"/>
      <c r="E98" s="1240"/>
      <c r="F98" s="1240"/>
      <c r="G98" s="1240"/>
      <c r="H98" s="1240"/>
      <c r="I98" s="941"/>
    </row>
    <row r="99" spans="1:9" ht="12.75">
      <c r="A99" s="942"/>
      <c r="B99" s="1240" t="s">
        <v>1265</v>
      </c>
      <c r="C99" s="1240"/>
      <c r="D99" s="1240"/>
      <c r="E99" s="1240"/>
      <c r="F99" s="1240"/>
      <c r="G99" s="1240"/>
      <c r="H99" s="1240"/>
      <c r="I99" s="941"/>
    </row>
    <row r="100" spans="1:9" ht="12.75">
      <c r="A100" s="943"/>
      <c r="B100" s="1240" t="s">
        <v>1266</v>
      </c>
      <c r="C100" s="1240"/>
      <c r="D100" s="1240"/>
      <c r="E100" s="1240"/>
      <c r="F100" s="1240"/>
      <c r="G100" s="1240"/>
      <c r="H100" s="1240"/>
      <c r="I100" s="941"/>
    </row>
    <row r="101" spans="1:9" ht="12.75">
      <c r="A101" s="944"/>
      <c r="B101" s="1240" t="s">
        <v>1267</v>
      </c>
      <c r="C101" s="1240"/>
      <c r="D101" s="1240"/>
      <c r="E101" s="1240"/>
      <c r="F101" s="1240"/>
      <c r="G101" s="1240"/>
      <c r="H101"/>
      <c r="I101"/>
    </row>
    <row r="103" spans="1:12" ht="12.75">
      <c r="A103" s="1240" t="s">
        <v>1272</v>
      </c>
      <c r="B103" s="1240"/>
      <c r="C103" s="1240"/>
      <c r="D103" s="1240"/>
      <c r="E103" s="1240"/>
      <c r="F103" s="1240"/>
      <c r="G103" s="1240"/>
      <c r="H103" s="1240"/>
      <c r="I103" s="1240"/>
      <c r="J103" s="1240"/>
      <c r="K103" s="1240"/>
      <c r="L103" s="1240"/>
    </row>
    <row r="105" spans="1:18" ht="12.75">
      <c r="A105" s="1142" t="s">
        <v>1273</v>
      </c>
      <c r="B105" s="1239"/>
      <c r="C105" s="1239"/>
      <c r="D105" s="1239"/>
      <c r="E105" s="1239"/>
      <c r="F105" s="1239"/>
      <c r="G105" s="1239"/>
      <c r="H105" s="1239"/>
      <c r="I105" s="1239"/>
      <c r="J105" s="1239"/>
      <c r="K105" s="1239"/>
      <c r="L105" s="1239"/>
      <c r="M105" s="1239"/>
      <c r="N105" s="1239"/>
      <c r="O105" s="1239"/>
      <c r="P105" s="1239"/>
      <c r="Q105" s="1239"/>
      <c r="R105" s="1239"/>
    </row>
    <row r="127" ht="12.75">
      <c r="J127" s="269">
        <v>102</v>
      </c>
    </row>
  </sheetData>
  <mergeCells count="34">
    <mergeCell ref="A1:R1"/>
    <mergeCell ref="A2:R2"/>
    <mergeCell ref="A4:B4"/>
    <mergeCell ref="C4:Q4"/>
    <mergeCell ref="R4:R5"/>
    <mergeCell ref="C5:E5"/>
    <mergeCell ref="F5:H5"/>
    <mergeCell ref="I5:K5"/>
    <mergeCell ref="L5:N5"/>
    <mergeCell ref="O5:Q5"/>
    <mergeCell ref="A6:A24"/>
    <mergeCell ref="A25:A27"/>
    <mergeCell ref="A28:A32"/>
    <mergeCell ref="A33:A37"/>
    <mergeCell ref="A38:A51"/>
    <mergeCell ref="A52:A57"/>
    <mergeCell ref="A69:B69"/>
    <mergeCell ref="C69:Q69"/>
    <mergeCell ref="R69:R70"/>
    <mergeCell ref="C70:E70"/>
    <mergeCell ref="F70:H70"/>
    <mergeCell ref="I70:K70"/>
    <mergeCell ref="L70:N70"/>
    <mergeCell ref="O70:Q70"/>
    <mergeCell ref="A105:R105"/>
    <mergeCell ref="A67:R67"/>
    <mergeCell ref="B99:H99"/>
    <mergeCell ref="B100:H100"/>
    <mergeCell ref="B101:G101"/>
    <mergeCell ref="A103:L103"/>
    <mergeCell ref="A71:A90"/>
    <mergeCell ref="A91:A94"/>
    <mergeCell ref="A96:B96"/>
    <mergeCell ref="B98:H98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&amp;C101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P7" sqref="P7"/>
    </sheetView>
  </sheetViews>
  <sheetFormatPr defaultColWidth="11.421875" defaultRowHeight="12.75"/>
  <cols>
    <col min="1" max="1" width="11.421875" style="4" customWidth="1"/>
    <col min="2" max="10" width="6.7109375" style="4" customWidth="1"/>
    <col min="11" max="11" width="6.57421875" style="4" customWidth="1"/>
    <col min="12" max="16" width="6.7109375" style="4" customWidth="1"/>
    <col min="17" max="16384" width="11.421875" style="4" customWidth="1"/>
  </cols>
  <sheetData>
    <row r="1" spans="1:16" ht="12.75">
      <c r="A1" s="1123" t="s">
        <v>34</v>
      </c>
      <c r="B1" s="1123"/>
      <c r="C1" s="1123"/>
      <c r="D1" s="1123"/>
      <c r="E1" s="1123"/>
      <c r="F1" s="1123"/>
      <c r="G1" s="1123"/>
      <c r="H1" s="1123"/>
      <c r="I1" s="1123"/>
      <c r="J1" s="1123"/>
      <c r="K1" s="1123"/>
      <c r="L1" s="1123"/>
      <c r="M1" s="1123"/>
      <c r="N1" s="1123"/>
      <c r="O1" s="1123"/>
      <c r="P1" s="1123"/>
    </row>
    <row r="2" spans="1:16" ht="24" customHeight="1">
      <c r="A2" s="1124" t="s">
        <v>35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</row>
    <row r="3" spans="1:16" ht="13.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3:16" ht="19.5" customHeight="1">
      <c r="C4" s="1108" t="s">
        <v>2</v>
      </c>
      <c r="D4" s="1109"/>
      <c r="E4" s="1109"/>
      <c r="F4" s="1109"/>
      <c r="G4" s="1109"/>
      <c r="H4" s="1108" t="s">
        <v>3</v>
      </c>
      <c r="I4" s="1109"/>
      <c r="J4" s="1109"/>
      <c r="K4" s="1109"/>
      <c r="L4" s="1110"/>
      <c r="M4" s="1108" t="s">
        <v>4</v>
      </c>
      <c r="N4" s="1109"/>
      <c r="O4" s="1110"/>
      <c r="P4" s="1106" t="s">
        <v>5</v>
      </c>
    </row>
    <row r="5" spans="3:16" ht="19.5" customHeight="1" thickBot="1">
      <c r="C5" s="60" t="s">
        <v>6</v>
      </c>
      <c r="D5" s="35" t="s">
        <v>7</v>
      </c>
      <c r="E5" s="35" t="s">
        <v>8</v>
      </c>
      <c r="F5" s="35" t="s">
        <v>9</v>
      </c>
      <c r="G5" s="35" t="s">
        <v>10</v>
      </c>
      <c r="H5" s="60" t="s">
        <v>11</v>
      </c>
      <c r="I5" s="35" t="s">
        <v>12</v>
      </c>
      <c r="J5" s="35" t="s">
        <v>13</v>
      </c>
      <c r="K5" s="35" t="s">
        <v>14</v>
      </c>
      <c r="L5" s="61" t="s">
        <v>15</v>
      </c>
      <c r="M5" s="60" t="s">
        <v>16</v>
      </c>
      <c r="N5" s="35" t="s">
        <v>17</v>
      </c>
      <c r="O5" s="61" t="s">
        <v>18</v>
      </c>
      <c r="P5" s="1107"/>
    </row>
    <row r="6" spans="1:16" ht="19.5" customHeight="1">
      <c r="A6" s="1117" t="s">
        <v>19</v>
      </c>
      <c r="B6" s="6" t="s">
        <v>6</v>
      </c>
      <c r="C6" s="62"/>
      <c r="D6" s="66">
        <v>26.239213841654152</v>
      </c>
      <c r="E6" s="66">
        <v>33.826700911800586</v>
      </c>
      <c r="F6" s="66">
        <v>46.41596431451514</v>
      </c>
      <c r="G6" s="66">
        <v>19.859361566020116</v>
      </c>
      <c r="H6" s="68">
        <v>30.220650433997044</v>
      </c>
      <c r="I6" s="63">
        <v>4.41027706385788</v>
      </c>
      <c r="J6" s="63">
        <v>4.774381844580988</v>
      </c>
      <c r="K6" s="66">
        <v>12.584237679305078</v>
      </c>
      <c r="L6" s="97">
        <v>5.376704304643591</v>
      </c>
      <c r="M6" s="62">
        <v>0.9786838228405134</v>
      </c>
      <c r="N6" s="64">
        <v>0.6629003149773051</v>
      </c>
      <c r="O6" s="69">
        <v>0.16557330616245333</v>
      </c>
      <c r="P6" s="90">
        <v>0.6123808982523017</v>
      </c>
    </row>
    <row r="7" spans="1:16" ht="19.5" customHeight="1">
      <c r="A7" s="1118"/>
      <c r="B7" s="71" t="s">
        <v>7</v>
      </c>
      <c r="C7" s="86">
        <v>21.555554025401285</v>
      </c>
      <c r="D7" s="73"/>
      <c r="E7" s="88">
        <v>27.703961830411636</v>
      </c>
      <c r="F7" s="88">
        <v>23.14193324341311</v>
      </c>
      <c r="G7" s="89">
        <v>8.242412191321185</v>
      </c>
      <c r="H7" s="86">
        <v>21.88757179364759</v>
      </c>
      <c r="I7" s="75">
        <v>3.7184273366401244</v>
      </c>
      <c r="J7" s="75">
        <v>4.979297311370641</v>
      </c>
      <c r="K7" s="89">
        <v>5.704741147204469</v>
      </c>
      <c r="L7" s="78">
        <v>3.8944686776612443</v>
      </c>
      <c r="M7" s="98">
        <v>1.247468480005645</v>
      </c>
      <c r="N7" s="99">
        <v>1.3312410906180594</v>
      </c>
      <c r="O7" s="74">
        <v>0.4394762961567734</v>
      </c>
      <c r="P7" s="87">
        <v>0.737949492838413</v>
      </c>
    </row>
    <row r="8" spans="1:16" ht="19.5" customHeight="1">
      <c r="A8" s="20" t="s">
        <v>20</v>
      </c>
      <c r="B8" s="71" t="s">
        <v>8</v>
      </c>
      <c r="C8" s="86">
        <v>33.98722279835988</v>
      </c>
      <c r="D8" s="88">
        <v>45.17286762498682</v>
      </c>
      <c r="E8" s="73"/>
      <c r="F8" s="88">
        <v>23.913046965207723</v>
      </c>
      <c r="G8" s="88">
        <v>15.68142870242886</v>
      </c>
      <c r="H8" s="79">
        <v>8.80952690057376</v>
      </c>
      <c r="I8" s="73">
        <v>0.8927289474170914</v>
      </c>
      <c r="J8" s="99">
        <v>1.25629103199456</v>
      </c>
      <c r="K8" s="89">
        <v>7.3854751918995865</v>
      </c>
      <c r="L8" s="100">
        <v>5.697696004559912</v>
      </c>
      <c r="M8" s="76">
        <v>0.26411643063560286</v>
      </c>
      <c r="N8" s="73">
        <v>0.30104030912450136</v>
      </c>
      <c r="O8" s="74">
        <v>0.02032380937338758</v>
      </c>
      <c r="P8" s="87">
        <v>0.41583267120841827</v>
      </c>
    </row>
    <row r="9" spans="1:16" ht="19.5" customHeight="1">
      <c r="A9" s="1118" t="s">
        <v>21</v>
      </c>
      <c r="B9" s="71" t="s">
        <v>9</v>
      </c>
      <c r="C9" s="86">
        <v>32.19549457579321</v>
      </c>
      <c r="D9" s="88">
        <v>33.66139825005681</v>
      </c>
      <c r="E9" s="88">
        <v>18.21322158191795</v>
      </c>
      <c r="F9" s="73"/>
      <c r="G9" s="89">
        <v>8.339532965415437</v>
      </c>
      <c r="H9" s="72">
        <v>3.1066191367052323</v>
      </c>
      <c r="I9" s="75">
        <v>3.0394559118375146</v>
      </c>
      <c r="J9" s="99">
        <v>1.575142540437617</v>
      </c>
      <c r="K9" s="88">
        <v>10.12356138377389</v>
      </c>
      <c r="L9" s="101">
        <v>1.3357739722990403</v>
      </c>
      <c r="M9" s="98">
        <v>1.052704344404436</v>
      </c>
      <c r="N9" s="73">
        <v>0.535309235352491</v>
      </c>
      <c r="O9" s="74">
        <v>0.2797183383736877</v>
      </c>
      <c r="P9" s="87">
        <v>0.5177662867778954</v>
      </c>
    </row>
    <row r="10" spans="1:16" ht="19.5" customHeight="1" thickBot="1">
      <c r="A10" s="1119"/>
      <c r="B10" s="61" t="s">
        <v>10</v>
      </c>
      <c r="C10" s="102">
        <v>10.31168376093416</v>
      </c>
      <c r="D10" s="103">
        <v>6.600516784366399</v>
      </c>
      <c r="E10" s="103">
        <v>6.407995767501243</v>
      </c>
      <c r="F10" s="103">
        <v>5.4501765562874285</v>
      </c>
      <c r="G10" s="82"/>
      <c r="H10" s="102">
        <v>32.319262919703455</v>
      </c>
      <c r="I10" s="81">
        <v>4.461131632210483</v>
      </c>
      <c r="J10" s="103">
        <v>9.087763427077235</v>
      </c>
      <c r="K10" s="104">
        <v>15.452090581924752</v>
      </c>
      <c r="L10" s="105">
        <v>2.6644673345991636</v>
      </c>
      <c r="M10" s="84">
        <v>0.852624153453916</v>
      </c>
      <c r="N10" s="106">
        <v>1.0384489517445317</v>
      </c>
      <c r="O10" s="83">
        <v>0.24797311531220784</v>
      </c>
      <c r="P10" s="91">
        <v>0.8449362119675923</v>
      </c>
    </row>
    <row r="11" spans="1:16" ht="19.5" customHeight="1">
      <c r="A11" s="1121" t="s">
        <v>3</v>
      </c>
      <c r="B11" s="6" t="s">
        <v>11</v>
      </c>
      <c r="C11" s="66">
        <v>43.69158617773024</v>
      </c>
      <c r="D11" s="63">
        <v>4.788651970012801</v>
      </c>
      <c r="E11" s="63">
        <v>3.3035790934312215</v>
      </c>
      <c r="F11" s="63">
        <v>4.458865684495725</v>
      </c>
      <c r="G11" s="66">
        <v>11.608203558141419</v>
      </c>
      <c r="H11" s="62"/>
      <c r="I11" s="66">
        <v>23.45209433036754</v>
      </c>
      <c r="J11" s="67">
        <v>5.023879600724347</v>
      </c>
      <c r="K11" s="66">
        <v>78.9652913175098</v>
      </c>
      <c r="L11" s="107">
        <v>1.5736579142794733</v>
      </c>
      <c r="M11" s="62">
        <v>0.5933909171662234</v>
      </c>
      <c r="N11" s="108">
        <v>1.6440071433184849</v>
      </c>
      <c r="O11" s="69">
        <v>0.18108743206350414</v>
      </c>
      <c r="P11" s="90">
        <v>0.4075700387264834</v>
      </c>
    </row>
    <row r="12" spans="1:16" ht="19.5" customHeight="1">
      <c r="A12" s="1120"/>
      <c r="B12" s="71" t="s">
        <v>12</v>
      </c>
      <c r="C12" s="99">
        <v>1.7487442371763509</v>
      </c>
      <c r="D12" s="99">
        <v>1.0783946077222952</v>
      </c>
      <c r="E12" s="73">
        <v>0.3832018690435435</v>
      </c>
      <c r="F12" s="99">
        <v>1.7224196991747953</v>
      </c>
      <c r="G12" s="89">
        <v>6.058429523856939</v>
      </c>
      <c r="H12" s="79">
        <v>7.040201454815161</v>
      </c>
      <c r="I12" s="73"/>
      <c r="J12" s="88">
        <v>38.50074168633047</v>
      </c>
      <c r="K12" s="88">
        <v>33.09493582236951</v>
      </c>
      <c r="L12" s="109">
        <v>26.34428431358359</v>
      </c>
      <c r="M12" s="76">
        <v>0.6333218688643832</v>
      </c>
      <c r="N12" s="75">
        <v>2.6342800301585703</v>
      </c>
      <c r="O12" s="74">
        <v>0.39396711163435166</v>
      </c>
      <c r="P12" s="87">
        <v>0.5089216114892994</v>
      </c>
    </row>
    <row r="13" spans="1:16" ht="19.5" customHeight="1">
      <c r="A13" s="1120"/>
      <c r="B13" s="71" t="s">
        <v>13</v>
      </c>
      <c r="C13" s="75">
        <v>3.556572863141337</v>
      </c>
      <c r="D13" s="73">
        <v>0.6879004261846805</v>
      </c>
      <c r="E13" s="73">
        <v>0.35579711093843375</v>
      </c>
      <c r="F13" s="99">
        <v>1.6484700317343752</v>
      </c>
      <c r="G13" s="88">
        <v>14.46840352891122</v>
      </c>
      <c r="H13" s="98">
        <v>1.883004388888059</v>
      </c>
      <c r="I13" s="88">
        <v>19.968079049913744</v>
      </c>
      <c r="J13" s="73"/>
      <c r="K13" s="88">
        <v>26.72185577709715</v>
      </c>
      <c r="L13" s="78">
        <v>2.4079871796150423</v>
      </c>
      <c r="M13" s="76">
        <v>0.703206534050642</v>
      </c>
      <c r="N13" s="75">
        <v>2.8380588932272484</v>
      </c>
      <c r="O13" s="74">
        <v>0.15411437065903083</v>
      </c>
      <c r="P13" s="87">
        <v>0.5178044620472424</v>
      </c>
    </row>
    <row r="14" spans="1:16" ht="19.5" customHeight="1">
      <c r="A14" s="1120"/>
      <c r="B14" s="71" t="s">
        <v>14</v>
      </c>
      <c r="C14" s="99">
        <v>1.6926673586352365</v>
      </c>
      <c r="D14" s="75">
        <v>4.606119417895718</v>
      </c>
      <c r="E14" s="73">
        <v>0.5731213069252582</v>
      </c>
      <c r="F14" s="99">
        <v>1.1969527810104104</v>
      </c>
      <c r="G14" s="89">
        <v>7.1014079665840475</v>
      </c>
      <c r="H14" s="86">
        <v>40.02820767534136</v>
      </c>
      <c r="I14" s="88">
        <v>10.367583917293887</v>
      </c>
      <c r="J14" s="88">
        <v>13.646281964954412</v>
      </c>
      <c r="K14" s="73"/>
      <c r="L14" s="100">
        <v>8.516472735954332</v>
      </c>
      <c r="M14" s="98">
        <v>1.3898032337826853</v>
      </c>
      <c r="N14" s="99">
        <v>1.4169404519257727</v>
      </c>
      <c r="O14" s="74">
        <v>0.43684191463103533</v>
      </c>
      <c r="P14" s="87">
        <v>0.7830575890254894</v>
      </c>
    </row>
    <row r="15" spans="1:16" ht="19.5" customHeight="1" thickBot="1">
      <c r="A15" s="1122"/>
      <c r="B15" s="61" t="s">
        <v>15</v>
      </c>
      <c r="C15" s="82">
        <v>0.5277179982809531</v>
      </c>
      <c r="D15" s="81">
        <v>4.5103974974643855</v>
      </c>
      <c r="E15" s="82">
        <v>0.36887081470772853</v>
      </c>
      <c r="F15" s="81">
        <v>2.8388571061141015</v>
      </c>
      <c r="G15" s="81">
        <v>3.1823218359307286</v>
      </c>
      <c r="H15" s="110">
        <v>1.0322196275744977</v>
      </c>
      <c r="I15" s="104">
        <v>21.531973971165506</v>
      </c>
      <c r="J15" s="103">
        <v>8.6725784289022</v>
      </c>
      <c r="K15" s="103">
        <v>9.51344025878762</v>
      </c>
      <c r="L15" s="83"/>
      <c r="M15" s="84">
        <v>0.7142596212290337</v>
      </c>
      <c r="N15" s="81">
        <v>3.554859212335045</v>
      </c>
      <c r="O15" s="83">
        <v>0.6862491148401237</v>
      </c>
      <c r="P15" s="91">
        <v>0.3840965543964829</v>
      </c>
    </row>
    <row r="16" spans="1:16" ht="19.5" customHeight="1">
      <c r="A16" s="1121" t="s">
        <v>4</v>
      </c>
      <c r="B16" s="6" t="s">
        <v>16</v>
      </c>
      <c r="C16" s="108">
        <v>1.2635413562974442</v>
      </c>
      <c r="D16" s="108">
        <v>1.0540619011592514</v>
      </c>
      <c r="E16" s="64">
        <v>0.36758808554098577</v>
      </c>
      <c r="F16" s="108">
        <v>1.3583718051891551</v>
      </c>
      <c r="G16" s="63">
        <v>2.3225093616564285</v>
      </c>
      <c r="H16" s="62">
        <v>0.8737406393104037</v>
      </c>
      <c r="I16" s="63">
        <v>2.2495193971792062</v>
      </c>
      <c r="J16" s="63">
        <v>2.198227777259271</v>
      </c>
      <c r="K16" s="63">
        <v>2.1570584339308234</v>
      </c>
      <c r="L16" s="107">
        <v>1.9906596976209865</v>
      </c>
      <c r="M16" s="62"/>
      <c r="N16" s="67">
        <v>5.207141058176079</v>
      </c>
      <c r="O16" s="107">
        <v>1.2249007389098765</v>
      </c>
      <c r="P16" s="90">
        <v>0.14556572618901167</v>
      </c>
    </row>
    <row r="17" spans="1:16" ht="19.5" customHeight="1">
      <c r="A17" s="1120"/>
      <c r="B17" s="71" t="s">
        <v>17</v>
      </c>
      <c r="C17" s="99">
        <v>1.591037404991562</v>
      </c>
      <c r="D17" s="99">
        <v>1.8083961171331462</v>
      </c>
      <c r="E17" s="99">
        <v>1.3419549841762053</v>
      </c>
      <c r="F17" s="73">
        <v>0.811563841179479</v>
      </c>
      <c r="G17" s="99">
        <v>1.8035541015797887</v>
      </c>
      <c r="H17" s="98">
        <v>1.3368119479847316</v>
      </c>
      <c r="I17" s="75">
        <v>2.662856320019584</v>
      </c>
      <c r="J17" s="75">
        <v>2.254908957170268</v>
      </c>
      <c r="K17" s="99">
        <v>1.9889725066583581</v>
      </c>
      <c r="L17" s="78">
        <v>3.211758404647826</v>
      </c>
      <c r="M17" s="79">
        <v>5.133141973220813</v>
      </c>
      <c r="N17" s="73"/>
      <c r="O17" s="78">
        <v>4.9047583858350805</v>
      </c>
      <c r="P17" s="87">
        <v>0.7112412682559178</v>
      </c>
    </row>
    <row r="18" spans="1:16" ht="19.5" customHeight="1" thickBot="1">
      <c r="A18" s="1122"/>
      <c r="B18" s="61" t="s">
        <v>18</v>
      </c>
      <c r="C18" s="82">
        <v>0.2739818037873741</v>
      </c>
      <c r="D18" s="82">
        <v>0.6097226872441925</v>
      </c>
      <c r="E18" s="82">
        <v>0.09595907896255107</v>
      </c>
      <c r="F18" s="82">
        <v>0.20527153285394956</v>
      </c>
      <c r="G18" s="82">
        <v>0.5566646617785411</v>
      </c>
      <c r="H18" s="84">
        <v>0.2680429924746651</v>
      </c>
      <c r="I18" s="82">
        <v>0.8582895112698132</v>
      </c>
      <c r="J18" s="82">
        <v>0.41638041722868996</v>
      </c>
      <c r="K18" s="82">
        <v>0.590626275074386</v>
      </c>
      <c r="L18" s="111">
        <v>1.1634515683816546</v>
      </c>
      <c r="M18" s="84">
        <v>0.44879791948757525</v>
      </c>
      <c r="N18" s="103">
        <v>5.027009664110278</v>
      </c>
      <c r="O18" s="83"/>
      <c r="P18" s="91">
        <v>0.23519224961514765</v>
      </c>
    </row>
    <row r="19" spans="1:16" ht="19.5" customHeight="1" thickBot="1">
      <c r="A19" s="1115" t="s">
        <v>22</v>
      </c>
      <c r="B19" s="1116"/>
      <c r="C19" s="52">
        <v>0.5657619853836537</v>
      </c>
      <c r="D19" s="52">
        <v>0.6472894765631251</v>
      </c>
      <c r="E19" s="52">
        <v>0.4414653821048743</v>
      </c>
      <c r="F19" s="52">
        <v>0.49548006654516874</v>
      </c>
      <c r="G19" s="52">
        <v>0.5772470847204895</v>
      </c>
      <c r="H19" s="51">
        <v>0.3537790463016976</v>
      </c>
      <c r="I19" s="52">
        <v>0.4388275770821658</v>
      </c>
      <c r="J19" s="52">
        <v>0.4923468665793152</v>
      </c>
      <c r="K19" s="52">
        <v>0.4323512796553437</v>
      </c>
      <c r="L19" s="53">
        <v>0.39755421388059986</v>
      </c>
      <c r="M19" s="51">
        <v>0.25935335889651634</v>
      </c>
      <c r="N19" s="52">
        <v>0.8430323523663079</v>
      </c>
      <c r="O19" s="53">
        <v>0.3188590889120709</v>
      </c>
      <c r="P19" s="54">
        <v>1.0911475181852732</v>
      </c>
    </row>
    <row r="21" spans="1:4" ht="12.75">
      <c r="A21" s="55"/>
      <c r="B21" s="1113" t="s">
        <v>23</v>
      </c>
      <c r="C21" s="1113"/>
      <c r="D21" s="1113"/>
    </row>
    <row r="22" spans="1:4" ht="12.75">
      <c r="A22" s="56"/>
      <c r="B22" s="1113" t="s">
        <v>24</v>
      </c>
      <c r="C22" s="1113"/>
      <c r="D22" s="1113"/>
    </row>
    <row r="23" spans="1:4" ht="12.75">
      <c r="A23" s="57"/>
      <c r="B23" s="1113" t="s">
        <v>25</v>
      </c>
      <c r="C23" s="1113"/>
      <c r="D23" s="1113"/>
    </row>
    <row r="24" spans="1:4" ht="12.75">
      <c r="A24" s="58"/>
      <c r="B24" s="1113" t="s">
        <v>26</v>
      </c>
      <c r="C24" s="1113"/>
      <c r="D24" s="1113"/>
    </row>
    <row r="26" spans="1:16" ht="12.75">
      <c r="A26" s="1114" t="s">
        <v>27</v>
      </c>
      <c r="B26" s="1114"/>
      <c r="C26" s="1114"/>
      <c r="D26" s="1114"/>
      <c r="E26" s="1114"/>
      <c r="F26" s="1114"/>
      <c r="G26" s="1114"/>
      <c r="H26" s="1114"/>
      <c r="I26" s="1114"/>
      <c r="J26" s="1114"/>
      <c r="K26" s="1114"/>
      <c r="L26" s="1114"/>
      <c r="M26" s="1114"/>
      <c r="N26" s="1114"/>
      <c r="O26" s="1114"/>
      <c r="P26" s="1114"/>
    </row>
  </sheetData>
  <mergeCells count="16">
    <mergeCell ref="A1:P1"/>
    <mergeCell ref="A2:P2"/>
    <mergeCell ref="C4:G4"/>
    <mergeCell ref="H4:L4"/>
    <mergeCell ref="M4:O4"/>
    <mergeCell ref="P4:P5"/>
    <mergeCell ref="A6:A7"/>
    <mergeCell ref="A9:A10"/>
    <mergeCell ref="A11:A15"/>
    <mergeCell ref="A16:A18"/>
    <mergeCell ref="B24:D24"/>
    <mergeCell ref="A26:P26"/>
    <mergeCell ref="A19:B19"/>
    <mergeCell ref="B21:D21"/>
    <mergeCell ref="B22:D22"/>
    <mergeCell ref="B23:D23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&amp;C59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T88"/>
  <sheetViews>
    <sheetView workbookViewId="0" topLeftCell="A1">
      <selection activeCell="P7" sqref="P7"/>
    </sheetView>
  </sheetViews>
  <sheetFormatPr defaultColWidth="11.421875" defaultRowHeight="12.75"/>
  <cols>
    <col min="1" max="1" width="7.28125" style="222" customWidth="1"/>
    <col min="2" max="2" width="7.28125" style="871" customWidth="1"/>
    <col min="3" max="3" width="3.7109375" style="871" customWidth="1"/>
    <col min="4" max="4" width="5.7109375" style="871" customWidth="1"/>
    <col min="5" max="6" width="3.7109375" style="222" customWidth="1"/>
    <col min="7" max="7" width="5.7109375" style="872" customWidth="1"/>
    <col min="8" max="9" width="3.7109375" style="220" customWidth="1"/>
    <col min="10" max="10" width="5.7109375" style="872" customWidth="1"/>
    <col min="11" max="12" width="3.7109375" style="220" customWidth="1"/>
    <col min="13" max="13" width="5.7109375" style="872" customWidth="1"/>
    <col min="14" max="15" width="3.7109375" style="220" customWidth="1"/>
    <col min="16" max="16" width="5.7109375" style="872" customWidth="1"/>
    <col min="17" max="17" width="3.7109375" style="220" customWidth="1"/>
    <col min="18" max="18" width="8.7109375" style="329" customWidth="1"/>
    <col min="19" max="16384" width="11.421875" style="222" customWidth="1"/>
  </cols>
  <sheetData>
    <row r="1" spans="1:18" ht="15.75" customHeight="1">
      <c r="A1" s="1231" t="s">
        <v>1257</v>
      </c>
      <c r="B1" s="1231"/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N1" s="1231"/>
      <c r="O1" s="1231"/>
      <c r="P1" s="1231"/>
      <c r="Q1" s="1231"/>
      <c r="R1" s="1231"/>
    </row>
    <row r="2" spans="1:18" ht="12" thickBot="1">
      <c r="A2" s="1264" t="s">
        <v>1258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  <c r="N2" s="1264"/>
      <c r="O2" s="1264"/>
      <c r="P2" s="1264"/>
      <c r="Q2" s="1264"/>
      <c r="R2" s="1264"/>
    </row>
    <row r="3" spans="1:18" ht="12">
      <c r="A3" s="1219" t="s">
        <v>40</v>
      </c>
      <c r="B3" s="1220"/>
      <c r="C3" s="1218" t="s">
        <v>1259</v>
      </c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20"/>
      <c r="R3" s="1265" t="s">
        <v>1260</v>
      </c>
    </row>
    <row r="4" spans="1:18" ht="12" thickBot="1">
      <c r="A4" s="807" t="s">
        <v>46</v>
      </c>
      <c r="B4" s="495" t="s">
        <v>893</v>
      </c>
      <c r="C4" s="1232" t="s">
        <v>11</v>
      </c>
      <c r="D4" s="1232"/>
      <c r="E4" s="1267"/>
      <c r="F4" s="1232" t="s">
        <v>12</v>
      </c>
      <c r="G4" s="1232"/>
      <c r="H4" s="1267"/>
      <c r="I4" s="1232" t="s">
        <v>13</v>
      </c>
      <c r="J4" s="1232"/>
      <c r="K4" s="1267"/>
      <c r="L4" s="1232" t="s">
        <v>14</v>
      </c>
      <c r="M4" s="1232"/>
      <c r="N4" s="1267"/>
      <c r="O4" s="1268" t="s">
        <v>15</v>
      </c>
      <c r="P4" s="1232"/>
      <c r="Q4" s="1233"/>
      <c r="R4" s="1266"/>
    </row>
    <row r="5" spans="1:18" ht="12">
      <c r="A5" s="1263">
        <v>1</v>
      </c>
      <c r="B5" s="718" t="s">
        <v>90</v>
      </c>
      <c r="C5" s="764"/>
      <c r="D5" s="808" t="s">
        <v>1261</v>
      </c>
      <c r="E5" s="809"/>
      <c r="F5" s="810"/>
      <c r="G5" s="811" t="s">
        <v>1261</v>
      </c>
      <c r="H5" s="217"/>
      <c r="I5" s="812"/>
      <c r="J5" s="764"/>
      <c r="K5" s="217"/>
      <c r="L5" s="810"/>
      <c r="M5" s="764"/>
      <c r="N5" s="217"/>
      <c r="O5" s="813"/>
      <c r="P5" s="814"/>
      <c r="Q5" s="815"/>
      <c r="R5" s="816">
        <v>2</v>
      </c>
    </row>
    <row r="6" spans="1:20" ht="12">
      <c r="A6" s="1259"/>
      <c r="B6" s="718" t="s">
        <v>176</v>
      </c>
      <c r="C6" s="764"/>
      <c r="D6" s="764"/>
      <c r="E6" s="809"/>
      <c r="F6" s="810"/>
      <c r="G6" s="764"/>
      <c r="H6" s="217"/>
      <c r="I6" s="812"/>
      <c r="J6" s="808" t="s">
        <v>1261</v>
      </c>
      <c r="K6" s="809"/>
      <c r="L6" s="810"/>
      <c r="M6" s="811" t="s">
        <v>1261</v>
      </c>
      <c r="N6" s="809"/>
      <c r="O6" s="813"/>
      <c r="P6" s="814"/>
      <c r="Q6" s="815"/>
      <c r="R6" s="816">
        <v>2</v>
      </c>
      <c r="S6" s="221"/>
      <c r="T6" s="488"/>
    </row>
    <row r="7" spans="1:20" ht="12">
      <c r="A7" s="1259"/>
      <c r="B7" s="718" t="s">
        <v>168</v>
      </c>
      <c r="C7" s="764"/>
      <c r="D7" s="764"/>
      <c r="E7" s="809"/>
      <c r="F7" s="810"/>
      <c r="G7" s="814"/>
      <c r="H7" s="217"/>
      <c r="I7" s="812"/>
      <c r="J7" s="817" t="s">
        <v>1261</v>
      </c>
      <c r="K7" s="809"/>
      <c r="L7" s="810"/>
      <c r="M7" s="764"/>
      <c r="N7" s="809"/>
      <c r="O7" s="813"/>
      <c r="P7" s="814"/>
      <c r="Q7" s="815"/>
      <c r="R7" s="816">
        <v>1</v>
      </c>
      <c r="S7" s="221"/>
      <c r="T7" s="488"/>
    </row>
    <row r="8" spans="1:20" ht="12">
      <c r="A8" s="1259"/>
      <c r="B8" s="718" t="s">
        <v>66</v>
      </c>
      <c r="C8" s="764"/>
      <c r="D8" s="811" t="s">
        <v>1261</v>
      </c>
      <c r="E8" s="809"/>
      <c r="F8" s="810"/>
      <c r="G8" s="814"/>
      <c r="H8" s="217"/>
      <c r="I8" s="812"/>
      <c r="J8" s="811" t="s">
        <v>1261</v>
      </c>
      <c r="K8" s="809"/>
      <c r="L8" s="810"/>
      <c r="M8" s="764"/>
      <c r="N8" s="217"/>
      <c r="O8" s="813"/>
      <c r="P8" s="814"/>
      <c r="Q8" s="815"/>
      <c r="R8" s="816">
        <v>2</v>
      </c>
      <c r="S8" s="221"/>
      <c r="T8" s="488"/>
    </row>
    <row r="9" spans="1:20" ht="12">
      <c r="A9" s="1259"/>
      <c r="B9" s="718" t="s">
        <v>64</v>
      </c>
      <c r="C9" s="764"/>
      <c r="D9" s="808" t="s">
        <v>1261</v>
      </c>
      <c r="E9" s="809" t="s">
        <v>1262</v>
      </c>
      <c r="F9" s="810"/>
      <c r="G9" s="814"/>
      <c r="H9" s="217"/>
      <c r="I9" s="812"/>
      <c r="J9" s="764"/>
      <c r="K9" s="217"/>
      <c r="L9" s="810"/>
      <c r="M9" s="764"/>
      <c r="N9" s="217"/>
      <c r="O9" s="813"/>
      <c r="P9" s="814"/>
      <c r="Q9" s="815"/>
      <c r="R9" s="816">
        <v>1</v>
      </c>
      <c r="S9" s="221"/>
      <c r="T9" s="488"/>
    </row>
    <row r="10" spans="1:20" ht="12">
      <c r="A10" s="1259"/>
      <c r="B10" s="718" t="s">
        <v>93</v>
      </c>
      <c r="C10" s="764"/>
      <c r="D10" s="817" t="s">
        <v>1261</v>
      </c>
      <c r="E10" s="809"/>
      <c r="F10" s="810"/>
      <c r="G10" s="811" t="s">
        <v>1261</v>
      </c>
      <c r="H10" s="217"/>
      <c r="I10" s="812"/>
      <c r="J10" s="764"/>
      <c r="K10" s="217"/>
      <c r="L10" s="810"/>
      <c r="M10" s="814"/>
      <c r="N10" s="217"/>
      <c r="O10" s="818"/>
      <c r="P10" s="814"/>
      <c r="Q10" s="815"/>
      <c r="R10" s="816">
        <v>2</v>
      </c>
      <c r="S10" s="221"/>
      <c r="T10" s="488"/>
    </row>
    <row r="11" spans="1:20" ht="12">
      <c r="A11" s="1259"/>
      <c r="B11" s="718" t="s">
        <v>59</v>
      </c>
      <c r="C11" s="764"/>
      <c r="D11" s="819" t="s">
        <v>1261</v>
      </c>
      <c r="E11" s="809"/>
      <c r="F11" s="810"/>
      <c r="G11" s="817" t="s">
        <v>1261</v>
      </c>
      <c r="H11" s="217"/>
      <c r="I11" s="812"/>
      <c r="J11" s="814"/>
      <c r="K11" s="217"/>
      <c r="L11" s="812"/>
      <c r="M11" s="814"/>
      <c r="N11" s="217"/>
      <c r="O11" s="818"/>
      <c r="P11" s="814"/>
      <c r="Q11" s="815"/>
      <c r="R11" s="816">
        <v>2</v>
      </c>
      <c r="S11" s="221"/>
      <c r="T11" s="488"/>
    </row>
    <row r="12" spans="1:20" ht="12">
      <c r="A12" s="1259"/>
      <c r="B12" s="718" t="s">
        <v>50</v>
      </c>
      <c r="C12" s="764"/>
      <c r="D12" s="819" t="s">
        <v>1261</v>
      </c>
      <c r="E12" s="809"/>
      <c r="F12" s="810"/>
      <c r="G12" s="814"/>
      <c r="H12" s="217"/>
      <c r="I12" s="812"/>
      <c r="J12" s="811" t="s">
        <v>1261</v>
      </c>
      <c r="K12" s="820"/>
      <c r="L12" s="812"/>
      <c r="M12" s="808" t="s">
        <v>1261</v>
      </c>
      <c r="N12" s="820"/>
      <c r="O12" s="818"/>
      <c r="P12" s="814"/>
      <c r="Q12" s="815"/>
      <c r="R12" s="816">
        <v>3</v>
      </c>
      <c r="S12" s="221"/>
      <c r="T12" s="488"/>
    </row>
    <row r="13" spans="1:20" ht="12">
      <c r="A13" s="1259"/>
      <c r="B13" s="718" t="s">
        <v>53</v>
      </c>
      <c r="C13" s="764"/>
      <c r="D13" s="819" t="s">
        <v>1261</v>
      </c>
      <c r="E13" s="809"/>
      <c r="F13" s="810"/>
      <c r="G13" s="814"/>
      <c r="H13" s="217"/>
      <c r="I13" s="812"/>
      <c r="J13" s="814"/>
      <c r="K13" s="217"/>
      <c r="L13" s="812"/>
      <c r="M13" s="764"/>
      <c r="N13" s="217"/>
      <c r="O13" s="813"/>
      <c r="P13" s="764"/>
      <c r="Q13" s="815"/>
      <c r="R13" s="816">
        <v>1</v>
      </c>
      <c r="S13" s="221"/>
      <c r="T13" s="488"/>
    </row>
    <row r="14" spans="1:18" ht="12">
      <c r="A14" s="1259"/>
      <c r="B14" s="718" t="s">
        <v>62</v>
      </c>
      <c r="C14" s="764"/>
      <c r="D14" s="808" t="s">
        <v>1261</v>
      </c>
      <c r="E14" s="809"/>
      <c r="F14" s="810"/>
      <c r="G14" s="814"/>
      <c r="H14" s="217"/>
      <c r="I14" s="812"/>
      <c r="J14" s="814"/>
      <c r="K14" s="217"/>
      <c r="L14" s="812"/>
      <c r="M14" s="764"/>
      <c r="N14" s="217"/>
      <c r="O14" s="813"/>
      <c r="P14" s="764"/>
      <c r="Q14" s="815"/>
      <c r="R14" s="816">
        <v>1</v>
      </c>
    </row>
    <row r="15" spans="1:18" ht="12">
      <c r="A15" s="1259"/>
      <c r="B15" s="821" t="s">
        <v>181</v>
      </c>
      <c r="C15" s="764"/>
      <c r="D15" s="764"/>
      <c r="E15" s="217"/>
      <c r="F15" s="812"/>
      <c r="G15" s="814"/>
      <c r="H15" s="217"/>
      <c r="I15" s="812"/>
      <c r="J15" s="764"/>
      <c r="K15" s="217"/>
      <c r="L15" s="810"/>
      <c r="M15" s="811" t="s">
        <v>1261</v>
      </c>
      <c r="N15" s="820"/>
      <c r="O15" s="818"/>
      <c r="P15" s="814"/>
      <c r="Q15" s="815"/>
      <c r="R15" s="816">
        <v>1</v>
      </c>
    </row>
    <row r="16" spans="1:18" ht="12">
      <c r="A16" s="1260"/>
      <c r="B16" s="823" t="s">
        <v>56</v>
      </c>
      <c r="C16" s="824"/>
      <c r="D16" s="825" t="s">
        <v>1261</v>
      </c>
      <c r="E16" s="826"/>
      <c r="F16" s="827"/>
      <c r="G16" s="828"/>
      <c r="H16" s="829"/>
      <c r="I16" s="827"/>
      <c r="J16" s="824"/>
      <c r="K16" s="829"/>
      <c r="L16" s="830"/>
      <c r="M16" s="828"/>
      <c r="N16" s="829"/>
      <c r="O16" s="831"/>
      <c r="P16" s="824"/>
      <c r="Q16" s="832"/>
      <c r="R16" s="833">
        <v>1</v>
      </c>
    </row>
    <row r="17" spans="1:18" ht="12">
      <c r="A17" s="1259">
        <v>2</v>
      </c>
      <c r="B17" s="718" t="s">
        <v>95</v>
      </c>
      <c r="C17" s="764"/>
      <c r="D17" s="819" t="s">
        <v>1261</v>
      </c>
      <c r="E17" s="809"/>
      <c r="F17" s="810"/>
      <c r="G17" s="814"/>
      <c r="H17" s="217"/>
      <c r="I17" s="812"/>
      <c r="J17" s="814"/>
      <c r="K17" s="217"/>
      <c r="L17" s="812"/>
      <c r="M17" s="764"/>
      <c r="N17" s="217"/>
      <c r="O17" s="813"/>
      <c r="P17" s="764"/>
      <c r="Q17" s="815"/>
      <c r="R17" s="816">
        <v>1</v>
      </c>
    </row>
    <row r="18" spans="1:18" ht="12">
      <c r="A18" s="1259"/>
      <c r="B18" s="718" t="s">
        <v>68</v>
      </c>
      <c r="C18" s="764"/>
      <c r="D18" s="819" t="s">
        <v>1261</v>
      </c>
      <c r="E18" s="809"/>
      <c r="F18" s="810"/>
      <c r="G18" s="811" t="s">
        <v>1261</v>
      </c>
      <c r="H18" s="230" t="s">
        <v>1262</v>
      </c>
      <c r="I18" s="812"/>
      <c r="J18" s="814"/>
      <c r="K18" s="217"/>
      <c r="L18" s="812"/>
      <c r="M18" s="764"/>
      <c r="N18" s="217"/>
      <c r="O18" s="813"/>
      <c r="P18" s="764"/>
      <c r="Q18" s="815"/>
      <c r="R18" s="816">
        <v>2</v>
      </c>
    </row>
    <row r="19" spans="1:18" ht="12">
      <c r="A19" s="1260"/>
      <c r="B19" s="834" t="s">
        <v>184</v>
      </c>
      <c r="C19" s="824"/>
      <c r="D19" s="824"/>
      <c r="E19" s="829"/>
      <c r="F19" s="830"/>
      <c r="G19" s="828"/>
      <c r="H19" s="829"/>
      <c r="I19" s="827"/>
      <c r="J19" s="824"/>
      <c r="K19" s="829"/>
      <c r="L19" s="830"/>
      <c r="M19" s="835" t="s">
        <v>1261</v>
      </c>
      <c r="N19" s="836"/>
      <c r="O19" s="837"/>
      <c r="P19" s="824"/>
      <c r="Q19" s="832"/>
      <c r="R19" s="833">
        <v>1</v>
      </c>
    </row>
    <row r="20" spans="1:18" s="840" customFormat="1" ht="12">
      <c r="A20" s="1259">
        <v>3</v>
      </c>
      <c r="B20" s="718" t="s">
        <v>119</v>
      </c>
      <c r="C20" s="764"/>
      <c r="D20" s="764"/>
      <c r="E20" s="838"/>
      <c r="F20" s="810"/>
      <c r="G20" s="817" t="s">
        <v>1261</v>
      </c>
      <c r="H20" s="838"/>
      <c r="I20" s="812"/>
      <c r="J20" s="764"/>
      <c r="K20" s="838"/>
      <c r="L20" s="810"/>
      <c r="M20" s="764"/>
      <c r="N20" s="820"/>
      <c r="O20" s="813"/>
      <c r="P20" s="764"/>
      <c r="Q20" s="839"/>
      <c r="R20" s="816">
        <v>1</v>
      </c>
    </row>
    <row r="21" spans="1:18" ht="12">
      <c r="A21" s="1259"/>
      <c r="B21" s="718" t="s">
        <v>157</v>
      </c>
      <c r="C21" s="764"/>
      <c r="D21" s="764"/>
      <c r="E21" s="217"/>
      <c r="F21" s="812"/>
      <c r="G21" s="817" t="s">
        <v>1261</v>
      </c>
      <c r="H21" s="230" t="s">
        <v>1262</v>
      </c>
      <c r="I21" s="812"/>
      <c r="J21" s="819" t="s">
        <v>1261</v>
      </c>
      <c r="K21" s="809" t="s">
        <v>1262</v>
      </c>
      <c r="L21" s="810"/>
      <c r="M21" s="814"/>
      <c r="N21" s="217"/>
      <c r="O21" s="818"/>
      <c r="P21" s="819" t="s">
        <v>1261</v>
      </c>
      <c r="Q21" s="261" t="s">
        <v>1262</v>
      </c>
      <c r="R21" s="816">
        <v>3</v>
      </c>
    </row>
    <row r="22" spans="1:18" ht="12">
      <c r="A22" s="1259"/>
      <c r="B22" s="718" t="s">
        <v>101</v>
      </c>
      <c r="C22" s="764"/>
      <c r="D22" s="811" t="s">
        <v>1261</v>
      </c>
      <c r="E22" s="809"/>
      <c r="F22" s="812"/>
      <c r="G22" s="817" t="s">
        <v>1261</v>
      </c>
      <c r="H22" s="217"/>
      <c r="I22" s="812"/>
      <c r="J22" s="814"/>
      <c r="K22" s="217"/>
      <c r="L22" s="812"/>
      <c r="M22" s="764"/>
      <c r="N22" s="217"/>
      <c r="O22" s="813"/>
      <c r="P22" s="808" t="s">
        <v>1261</v>
      </c>
      <c r="Q22" s="261"/>
      <c r="R22" s="816">
        <v>3</v>
      </c>
    </row>
    <row r="23" spans="1:18" ht="12">
      <c r="A23" s="1260"/>
      <c r="B23" s="823" t="s">
        <v>98</v>
      </c>
      <c r="C23" s="824"/>
      <c r="D23" s="825" t="s">
        <v>1261</v>
      </c>
      <c r="E23" s="826" t="s">
        <v>1262</v>
      </c>
      <c r="F23" s="830"/>
      <c r="G23" s="828"/>
      <c r="H23" s="829"/>
      <c r="I23" s="827"/>
      <c r="J23" s="824"/>
      <c r="K23" s="829"/>
      <c r="L23" s="830"/>
      <c r="M23" s="824"/>
      <c r="N23" s="829"/>
      <c r="O23" s="837"/>
      <c r="P23" s="828"/>
      <c r="Q23" s="832"/>
      <c r="R23" s="833">
        <v>1</v>
      </c>
    </row>
    <row r="24" spans="1:18" ht="12">
      <c r="A24" s="1259">
        <v>4</v>
      </c>
      <c r="B24" s="718" t="s">
        <v>103</v>
      </c>
      <c r="C24" s="764"/>
      <c r="D24" s="817" t="s">
        <v>1261</v>
      </c>
      <c r="E24" s="809"/>
      <c r="F24" s="810"/>
      <c r="G24" s="814"/>
      <c r="H24" s="217"/>
      <c r="I24" s="812"/>
      <c r="J24" s="814"/>
      <c r="K24" s="217"/>
      <c r="L24" s="812"/>
      <c r="M24" s="811" t="s">
        <v>1261</v>
      </c>
      <c r="N24" s="809"/>
      <c r="O24" s="813"/>
      <c r="P24" s="764"/>
      <c r="Q24" s="815"/>
      <c r="R24" s="816">
        <v>2</v>
      </c>
    </row>
    <row r="25" spans="1:18" ht="12">
      <c r="A25" s="1259"/>
      <c r="B25" s="718" t="s">
        <v>73</v>
      </c>
      <c r="C25" s="764"/>
      <c r="D25" s="808" t="s">
        <v>1261</v>
      </c>
      <c r="E25" s="809"/>
      <c r="F25" s="810"/>
      <c r="G25" s="764"/>
      <c r="H25" s="217"/>
      <c r="I25" s="810"/>
      <c r="J25" s="814"/>
      <c r="K25" s="217"/>
      <c r="L25" s="812"/>
      <c r="M25" s="819" t="s">
        <v>1261</v>
      </c>
      <c r="N25" s="809"/>
      <c r="O25" s="813"/>
      <c r="P25" s="764"/>
      <c r="Q25" s="815"/>
      <c r="R25" s="816">
        <v>2</v>
      </c>
    </row>
    <row r="26" spans="1:18" ht="12">
      <c r="A26" s="1259"/>
      <c r="B26" s="718" t="s">
        <v>71</v>
      </c>
      <c r="C26" s="764"/>
      <c r="D26" s="808" t="s">
        <v>1261</v>
      </c>
      <c r="E26" s="809"/>
      <c r="F26" s="810"/>
      <c r="G26" s="814"/>
      <c r="H26" s="217"/>
      <c r="I26" s="812"/>
      <c r="J26" s="764"/>
      <c r="K26" s="217"/>
      <c r="L26" s="810"/>
      <c r="M26" s="764"/>
      <c r="N26" s="217"/>
      <c r="O26" s="813"/>
      <c r="P26" s="814"/>
      <c r="Q26" s="815"/>
      <c r="R26" s="816">
        <v>1</v>
      </c>
    </row>
    <row r="27" spans="1:18" ht="12">
      <c r="A27" s="1259"/>
      <c r="B27" s="821" t="s">
        <v>187</v>
      </c>
      <c r="C27" s="764"/>
      <c r="D27" s="764"/>
      <c r="E27" s="217"/>
      <c r="F27" s="810"/>
      <c r="G27" s="814"/>
      <c r="H27" s="217"/>
      <c r="I27" s="812"/>
      <c r="J27" s="814"/>
      <c r="K27" s="217"/>
      <c r="L27" s="812"/>
      <c r="M27" s="817" t="s">
        <v>1261</v>
      </c>
      <c r="N27" s="820"/>
      <c r="O27" s="813"/>
      <c r="P27" s="764"/>
      <c r="Q27" s="815"/>
      <c r="R27" s="816">
        <v>1</v>
      </c>
    </row>
    <row r="28" spans="1:18" ht="12">
      <c r="A28" s="1259"/>
      <c r="B28" s="718" t="s">
        <v>200</v>
      </c>
      <c r="C28" s="764"/>
      <c r="D28" s="764"/>
      <c r="E28" s="217"/>
      <c r="F28" s="810"/>
      <c r="G28" s="814"/>
      <c r="H28" s="217"/>
      <c r="I28" s="812"/>
      <c r="J28" s="764"/>
      <c r="K28" s="217"/>
      <c r="L28" s="810"/>
      <c r="M28" s="819" t="s">
        <v>1261</v>
      </c>
      <c r="N28" s="809"/>
      <c r="O28" s="813"/>
      <c r="P28" s="764"/>
      <c r="Q28" s="815"/>
      <c r="R28" s="816">
        <v>1</v>
      </c>
    </row>
    <row r="29" spans="1:18" ht="12">
      <c r="A29" s="1259"/>
      <c r="B29" s="718" t="s">
        <v>224</v>
      </c>
      <c r="C29" s="764"/>
      <c r="D29" s="764"/>
      <c r="E29" s="217"/>
      <c r="F29" s="810"/>
      <c r="G29" s="814"/>
      <c r="H29" s="217"/>
      <c r="I29" s="812"/>
      <c r="J29" s="814"/>
      <c r="K29" s="217"/>
      <c r="L29" s="812"/>
      <c r="M29" s="764"/>
      <c r="N29" s="217"/>
      <c r="O29" s="813"/>
      <c r="P29" s="808" t="s">
        <v>1261</v>
      </c>
      <c r="Q29" s="261"/>
      <c r="R29" s="816">
        <v>1</v>
      </c>
    </row>
    <row r="30" spans="1:18" ht="12">
      <c r="A30" s="1259"/>
      <c r="B30" s="718" t="s">
        <v>206</v>
      </c>
      <c r="C30" s="764"/>
      <c r="D30" s="764"/>
      <c r="E30" s="217"/>
      <c r="F30" s="812"/>
      <c r="G30" s="814"/>
      <c r="H30" s="217"/>
      <c r="I30" s="812"/>
      <c r="J30" s="814"/>
      <c r="K30" s="217"/>
      <c r="L30" s="812"/>
      <c r="M30" s="817" t="s">
        <v>1261</v>
      </c>
      <c r="N30" s="809"/>
      <c r="O30" s="813"/>
      <c r="P30" s="814"/>
      <c r="Q30" s="815"/>
      <c r="R30" s="816">
        <v>1</v>
      </c>
    </row>
    <row r="31" spans="1:18" ht="12">
      <c r="A31" s="1260"/>
      <c r="B31" s="823" t="s">
        <v>203</v>
      </c>
      <c r="C31" s="824"/>
      <c r="D31" s="824"/>
      <c r="E31" s="829"/>
      <c r="F31" s="827"/>
      <c r="G31" s="828"/>
      <c r="H31" s="829"/>
      <c r="I31" s="827"/>
      <c r="J31" s="828"/>
      <c r="K31" s="829"/>
      <c r="L31" s="827"/>
      <c r="M31" s="825" t="s">
        <v>1261</v>
      </c>
      <c r="N31" s="826"/>
      <c r="O31" s="837"/>
      <c r="P31" s="824"/>
      <c r="Q31" s="832"/>
      <c r="R31" s="833">
        <v>1</v>
      </c>
    </row>
    <row r="32" spans="1:18" ht="12">
      <c r="A32" s="1259">
        <v>50</v>
      </c>
      <c r="B32" s="718" t="s">
        <v>105</v>
      </c>
      <c r="C32" s="764"/>
      <c r="D32" s="817" t="s">
        <v>1261</v>
      </c>
      <c r="E32" s="809"/>
      <c r="F32" s="810"/>
      <c r="G32" s="814"/>
      <c r="H32" s="217"/>
      <c r="I32" s="812"/>
      <c r="J32" s="811" t="s">
        <v>1261</v>
      </c>
      <c r="K32" s="809"/>
      <c r="L32" s="810"/>
      <c r="M32" s="814"/>
      <c r="N32" s="217"/>
      <c r="O32" s="818"/>
      <c r="P32" s="814"/>
      <c r="Q32" s="815"/>
      <c r="R32" s="816">
        <v>2</v>
      </c>
    </row>
    <row r="33" spans="1:18" s="840" customFormat="1" ht="12">
      <c r="A33" s="1259"/>
      <c r="B33" s="718" t="s">
        <v>134</v>
      </c>
      <c r="C33" s="841"/>
      <c r="D33" s="764"/>
      <c r="E33" s="820"/>
      <c r="F33" s="810"/>
      <c r="G33" s="811" t="s">
        <v>1261</v>
      </c>
      <c r="H33" s="809"/>
      <c r="I33" s="812"/>
      <c r="J33" s="764"/>
      <c r="K33" s="820"/>
      <c r="L33" s="810"/>
      <c r="M33" s="814"/>
      <c r="N33" s="838"/>
      <c r="O33" s="818"/>
      <c r="P33" s="814"/>
      <c r="Q33" s="839"/>
      <c r="R33" s="816">
        <v>1</v>
      </c>
    </row>
    <row r="34" spans="1:18" ht="12">
      <c r="A34" s="1259"/>
      <c r="B34" s="718" t="s">
        <v>140</v>
      </c>
      <c r="C34" s="764"/>
      <c r="D34" s="764"/>
      <c r="E34" s="217"/>
      <c r="F34" s="810"/>
      <c r="G34" s="811" t="s">
        <v>1261</v>
      </c>
      <c r="H34" s="809"/>
      <c r="I34" s="812"/>
      <c r="J34" s="814"/>
      <c r="K34" s="217"/>
      <c r="L34" s="812"/>
      <c r="M34" s="817" t="s">
        <v>1261</v>
      </c>
      <c r="N34" s="809"/>
      <c r="O34" s="818"/>
      <c r="P34" s="814"/>
      <c r="Q34" s="815"/>
      <c r="R34" s="816">
        <v>2</v>
      </c>
    </row>
    <row r="35" spans="1:18" ht="12">
      <c r="A35" s="1259"/>
      <c r="B35" s="821" t="s">
        <v>193</v>
      </c>
      <c r="C35" s="764"/>
      <c r="D35" s="764"/>
      <c r="E35" s="217"/>
      <c r="F35" s="810"/>
      <c r="G35" s="764"/>
      <c r="H35" s="217"/>
      <c r="I35" s="810"/>
      <c r="J35" s="814"/>
      <c r="K35" s="217"/>
      <c r="L35" s="812"/>
      <c r="M35" s="811" t="s">
        <v>1261</v>
      </c>
      <c r="N35" s="820"/>
      <c r="O35" s="818"/>
      <c r="P35" s="814"/>
      <c r="Q35" s="815"/>
      <c r="R35" s="816">
        <v>1</v>
      </c>
    </row>
    <row r="36" spans="1:18" ht="12">
      <c r="A36" s="1259"/>
      <c r="B36" s="718" t="s">
        <v>131</v>
      </c>
      <c r="C36" s="764"/>
      <c r="D36" s="764"/>
      <c r="E36" s="217"/>
      <c r="F36" s="810"/>
      <c r="G36" s="811" t="s">
        <v>1261</v>
      </c>
      <c r="H36" s="809"/>
      <c r="I36" s="812"/>
      <c r="J36" s="814"/>
      <c r="K36" s="217"/>
      <c r="L36" s="812"/>
      <c r="M36" s="814"/>
      <c r="N36" s="217"/>
      <c r="O36" s="818"/>
      <c r="P36" s="814"/>
      <c r="Q36" s="815"/>
      <c r="R36" s="816">
        <v>1</v>
      </c>
    </row>
    <row r="37" spans="1:18" ht="12">
      <c r="A37" s="1259"/>
      <c r="B37" s="821" t="s">
        <v>190</v>
      </c>
      <c r="C37" s="764"/>
      <c r="D37" s="764"/>
      <c r="E37" s="217"/>
      <c r="F37" s="810"/>
      <c r="G37" s="814"/>
      <c r="H37" s="217"/>
      <c r="I37" s="812"/>
      <c r="J37" s="814"/>
      <c r="K37" s="217"/>
      <c r="L37" s="812"/>
      <c r="M37" s="811" t="s">
        <v>1261</v>
      </c>
      <c r="N37" s="820"/>
      <c r="O37" s="818"/>
      <c r="P37" s="814"/>
      <c r="Q37" s="815"/>
      <c r="R37" s="816">
        <v>1</v>
      </c>
    </row>
    <row r="38" spans="1:18" ht="12">
      <c r="A38" s="1259"/>
      <c r="B38" s="718" t="s">
        <v>213</v>
      </c>
      <c r="C38" s="764"/>
      <c r="D38" s="764"/>
      <c r="E38" s="217"/>
      <c r="F38" s="810"/>
      <c r="G38" s="814"/>
      <c r="H38" s="217"/>
      <c r="I38" s="812"/>
      <c r="J38" s="764"/>
      <c r="K38" s="217"/>
      <c r="L38" s="810"/>
      <c r="M38" s="814"/>
      <c r="N38" s="217"/>
      <c r="O38" s="818"/>
      <c r="P38" s="811" t="s">
        <v>1261</v>
      </c>
      <c r="Q38" s="261"/>
      <c r="R38" s="816">
        <v>1</v>
      </c>
    </row>
    <row r="39" spans="1:18" ht="12">
      <c r="A39" s="1259"/>
      <c r="B39" s="718" t="s">
        <v>128</v>
      </c>
      <c r="C39" s="764"/>
      <c r="D39" s="764"/>
      <c r="E39" s="217"/>
      <c r="F39" s="810"/>
      <c r="G39" s="817" t="s">
        <v>1261</v>
      </c>
      <c r="H39" s="809"/>
      <c r="I39" s="810"/>
      <c r="J39" s="764"/>
      <c r="K39" s="217"/>
      <c r="L39" s="810"/>
      <c r="M39" s="814"/>
      <c r="N39" s="217"/>
      <c r="O39" s="818"/>
      <c r="P39" s="811" t="s">
        <v>1261</v>
      </c>
      <c r="Q39" s="261"/>
      <c r="R39" s="816">
        <v>2</v>
      </c>
    </row>
    <row r="40" spans="1:18" ht="12">
      <c r="A40" s="1259"/>
      <c r="B40" s="718" t="s">
        <v>122</v>
      </c>
      <c r="C40" s="764"/>
      <c r="D40" s="764"/>
      <c r="E40" s="217"/>
      <c r="F40" s="810"/>
      <c r="G40" s="808" t="s">
        <v>1261</v>
      </c>
      <c r="H40" s="809"/>
      <c r="I40" s="810"/>
      <c r="J40" s="811" t="s">
        <v>1261</v>
      </c>
      <c r="K40" s="809"/>
      <c r="L40" s="810"/>
      <c r="M40" s="814"/>
      <c r="N40" s="217"/>
      <c r="O40" s="818"/>
      <c r="P40" s="817" t="s">
        <v>1261</v>
      </c>
      <c r="Q40" s="261"/>
      <c r="R40" s="816">
        <v>3</v>
      </c>
    </row>
    <row r="41" spans="1:18" ht="12">
      <c r="A41" s="1259"/>
      <c r="B41" s="718" t="s">
        <v>125</v>
      </c>
      <c r="C41" s="764"/>
      <c r="D41" s="764"/>
      <c r="E41" s="217"/>
      <c r="F41" s="812"/>
      <c r="G41" s="808" t="s">
        <v>1261</v>
      </c>
      <c r="H41" s="809"/>
      <c r="I41" s="812"/>
      <c r="J41" s="814"/>
      <c r="K41" s="217"/>
      <c r="L41" s="812"/>
      <c r="M41" s="814"/>
      <c r="N41" s="217"/>
      <c r="O41" s="818"/>
      <c r="P41" s="764"/>
      <c r="Q41" s="815"/>
      <c r="R41" s="816">
        <v>1</v>
      </c>
    </row>
    <row r="42" spans="1:18" ht="12">
      <c r="A42" s="1260"/>
      <c r="B42" s="823" t="s">
        <v>137</v>
      </c>
      <c r="C42" s="824"/>
      <c r="D42" s="824"/>
      <c r="E42" s="829"/>
      <c r="F42" s="827"/>
      <c r="G42" s="842" t="s">
        <v>1261</v>
      </c>
      <c r="H42" s="826"/>
      <c r="I42" s="827"/>
      <c r="J42" s="828"/>
      <c r="K42" s="829"/>
      <c r="L42" s="827"/>
      <c r="M42" s="842" t="s">
        <v>1261</v>
      </c>
      <c r="N42" s="836"/>
      <c r="O42" s="831"/>
      <c r="P42" s="842" t="s">
        <v>1261</v>
      </c>
      <c r="Q42" s="843"/>
      <c r="R42" s="833">
        <v>3</v>
      </c>
    </row>
    <row r="43" spans="1:18" ht="12">
      <c r="A43" s="1259">
        <v>51</v>
      </c>
      <c r="B43" s="718" t="s">
        <v>146</v>
      </c>
      <c r="C43" s="764"/>
      <c r="D43" s="764"/>
      <c r="E43" s="217"/>
      <c r="F43" s="810"/>
      <c r="G43" s="811" t="s">
        <v>1261</v>
      </c>
      <c r="H43" s="809"/>
      <c r="I43" s="810"/>
      <c r="J43" s="811" t="s">
        <v>1261</v>
      </c>
      <c r="K43" s="809"/>
      <c r="L43" s="812"/>
      <c r="M43" s="764"/>
      <c r="N43" s="820"/>
      <c r="O43" s="813"/>
      <c r="P43" s="811" t="s">
        <v>1261</v>
      </c>
      <c r="Q43" s="261"/>
      <c r="R43" s="816">
        <v>3</v>
      </c>
    </row>
    <row r="44" spans="1:18" ht="12">
      <c r="A44" s="1259"/>
      <c r="B44" s="718" t="s">
        <v>108</v>
      </c>
      <c r="C44" s="764"/>
      <c r="D44" s="817" t="s">
        <v>1261</v>
      </c>
      <c r="E44" s="809"/>
      <c r="F44" s="810"/>
      <c r="G44" s="764"/>
      <c r="H44" s="217"/>
      <c r="I44" s="810"/>
      <c r="J44" s="814"/>
      <c r="K44" s="217"/>
      <c r="L44" s="812"/>
      <c r="M44" s="764"/>
      <c r="N44" s="217"/>
      <c r="O44" s="813"/>
      <c r="P44" s="814"/>
      <c r="Q44" s="815"/>
      <c r="R44" s="816">
        <v>1</v>
      </c>
    </row>
    <row r="45" spans="1:18" ht="12">
      <c r="A45" s="1259"/>
      <c r="B45" s="718" t="s">
        <v>143</v>
      </c>
      <c r="C45" s="764"/>
      <c r="D45" s="764"/>
      <c r="E45" s="217"/>
      <c r="F45" s="810"/>
      <c r="G45" s="817" t="s">
        <v>1261</v>
      </c>
      <c r="H45" s="809"/>
      <c r="I45" s="812"/>
      <c r="J45" s="811" t="s">
        <v>1261</v>
      </c>
      <c r="K45" s="809"/>
      <c r="L45" s="810"/>
      <c r="M45" s="764"/>
      <c r="N45" s="217"/>
      <c r="O45" s="813"/>
      <c r="P45" s="811" t="s">
        <v>1261</v>
      </c>
      <c r="Q45" s="261"/>
      <c r="R45" s="816">
        <v>3</v>
      </c>
    </row>
    <row r="46" spans="1:18" ht="12">
      <c r="A46" s="1259"/>
      <c r="B46" s="821" t="s">
        <v>196</v>
      </c>
      <c r="C46" s="764"/>
      <c r="D46" s="764"/>
      <c r="E46" s="217"/>
      <c r="F46" s="810"/>
      <c r="G46" s="764"/>
      <c r="H46" s="217"/>
      <c r="I46" s="810"/>
      <c r="J46" s="814"/>
      <c r="K46" s="217"/>
      <c r="L46" s="812"/>
      <c r="M46" s="811" t="s">
        <v>1261</v>
      </c>
      <c r="N46" s="820"/>
      <c r="O46" s="813"/>
      <c r="P46" s="814"/>
      <c r="Q46" s="815"/>
      <c r="R46" s="816">
        <v>1</v>
      </c>
    </row>
    <row r="47" spans="1:18" ht="12">
      <c r="A47" s="1259"/>
      <c r="B47" s="718" t="s">
        <v>76</v>
      </c>
      <c r="C47" s="764"/>
      <c r="D47" s="811" t="s">
        <v>1261</v>
      </c>
      <c r="E47" s="809"/>
      <c r="F47" s="810"/>
      <c r="G47" s="811" t="s">
        <v>1261</v>
      </c>
      <c r="H47" s="809"/>
      <c r="I47" s="812"/>
      <c r="J47" s="814"/>
      <c r="K47" s="217"/>
      <c r="L47" s="812"/>
      <c r="M47" s="764"/>
      <c r="N47" s="217"/>
      <c r="O47" s="813"/>
      <c r="P47" s="814"/>
      <c r="Q47" s="815"/>
      <c r="R47" s="816">
        <v>2</v>
      </c>
    </row>
    <row r="48" spans="1:18" ht="12">
      <c r="A48" s="1259"/>
      <c r="B48" s="718" t="s">
        <v>218</v>
      </c>
      <c r="C48" s="764"/>
      <c r="D48" s="764"/>
      <c r="E48" s="217"/>
      <c r="F48" s="810"/>
      <c r="G48" s="814"/>
      <c r="H48" s="217"/>
      <c r="I48" s="812"/>
      <c r="J48" s="814"/>
      <c r="K48" s="217"/>
      <c r="L48" s="812"/>
      <c r="M48" s="764"/>
      <c r="N48" s="217"/>
      <c r="O48" s="813"/>
      <c r="P48" s="811" t="s">
        <v>1261</v>
      </c>
      <c r="Q48" s="261"/>
      <c r="R48" s="816">
        <v>1</v>
      </c>
    </row>
    <row r="49" spans="1:18" ht="12">
      <c r="A49" s="1259"/>
      <c r="B49" s="718" t="s">
        <v>171</v>
      </c>
      <c r="C49" s="764"/>
      <c r="D49" s="764"/>
      <c r="E49" s="217"/>
      <c r="F49" s="812"/>
      <c r="G49" s="764"/>
      <c r="H49" s="217"/>
      <c r="I49" s="810"/>
      <c r="J49" s="811" t="s">
        <v>1261</v>
      </c>
      <c r="K49" s="809"/>
      <c r="L49" s="812"/>
      <c r="M49" s="764"/>
      <c r="N49" s="217"/>
      <c r="O49" s="813"/>
      <c r="P49" s="814"/>
      <c r="Q49" s="815"/>
      <c r="R49" s="816">
        <v>1</v>
      </c>
    </row>
    <row r="50" spans="1:18" ht="12">
      <c r="A50" s="1260"/>
      <c r="B50" s="823" t="s">
        <v>216</v>
      </c>
      <c r="C50" s="824"/>
      <c r="D50" s="824"/>
      <c r="E50" s="829"/>
      <c r="F50" s="830"/>
      <c r="G50" s="824"/>
      <c r="H50" s="829"/>
      <c r="I50" s="830"/>
      <c r="J50" s="828"/>
      <c r="K50" s="829"/>
      <c r="L50" s="827"/>
      <c r="M50" s="824"/>
      <c r="N50" s="829"/>
      <c r="O50" s="837"/>
      <c r="P50" s="842" t="s">
        <v>1261</v>
      </c>
      <c r="Q50" s="843"/>
      <c r="R50" s="833">
        <v>1</v>
      </c>
    </row>
    <row r="51" spans="1:18" ht="12">
      <c r="A51" s="1259">
        <v>52</v>
      </c>
      <c r="B51" s="718" t="s">
        <v>78</v>
      </c>
      <c r="C51" s="764"/>
      <c r="D51" s="817" t="s">
        <v>1261</v>
      </c>
      <c r="E51" s="809"/>
      <c r="F51" s="810"/>
      <c r="G51" s="764"/>
      <c r="H51" s="217"/>
      <c r="I51" s="810"/>
      <c r="J51" s="814"/>
      <c r="K51" s="217"/>
      <c r="L51" s="812"/>
      <c r="M51" s="764"/>
      <c r="N51" s="217"/>
      <c r="O51" s="813"/>
      <c r="P51" s="814"/>
      <c r="Q51" s="815"/>
      <c r="R51" s="816">
        <v>1</v>
      </c>
    </row>
    <row r="52" spans="1:18" ht="12">
      <c r="A52" s="1259"/>
      <c r="B52" s="718" t="s">
        <v>150</v>
      </c>
      <c r="C52" s="764"/>
      <c r="D52" s="764"/>
      <c r="E52" s="217"/>
      <c r="F52" s="810"/>
      <c r="G52" s="811" t="s">
        <v>1261</v>
      </c>
      <c r="H52" s="809"/>
      <c r="I52" s="810"/>
      <c r="J52" s="814"/>
      <c r="K52" s="217"/>
      <c r="L52" s="812"/>
      <c r="M52" s="764"/>
      <c r="N52" s="217"/>
      <c r="O52" s="813"/>
      <c r="P52" s="814"/>
      <c r="Q52" s="815"/>
      <c r="R52" s="816">
        <v>1</v>
      </c>
    </row>
    <row r="53" spans="1:18" ht="12">
      <c r="A53" s="1259"/>
      <c r="B53" s="718" t="s">
        <v>163</v>
      </c>
      <c r="C53" s="764"/>
      <c r="D53" s="764"/>
      <c r="E53" s="217"/>
      <c r="F53" s="810"/>
      <c r="G53" s="811" t="s">
        <v>1261</v>
      </c>
      <c r="H53" s="809"/>
      <c r="I53" s="810"/>
      <c r="J53" s="808" t="s">
        <v>1261</v>
      </c>
      <c r="K53" s="809"/>
      <c r="L53" s="810"/>
      <c r="M53" s="764"/>
      <c r="N53" s="217"/>
      <c r="O53" s="813"/>
      <c r="P53" s="808" t="s">
        <v>1261</v>
      </c>
      <c r="Q53" s="261"/>
      <c r="R53" s="816">
        <v>3</v>
      </c>
    </row>
    <row r="54" spans="1:18" ht="12">
      <c r="A54" s="1259"/>
      <c r="B54" s="718" t="s">
        <v>110</v>
      </c>
      <c r="C54" s="764"/>
      <c r="D54" s="811" t="s">
        <v>1261</v>
      </c>
      <c r="E54" s="809"/>
      <c r="F54" s="812"/>
      <c r="G54" s="817" t="s">
        <v>1261</v>
      </c>
      <c r="H54" s="809"/>
      <c r="I54" s="812"/>
      <c r="J54" s="811" t="s">
        <v>1261</v>
      </c>
      <c r="K54" s="809"/>
      <c r="L54" s="812"/>
      <c r="M54" s="764"/>
      <c r="N54" s="217"/>
      <c r="O54" s="813"/>
      <c r="P54" s="817" t="s">
        <v>1261</v>
      </c>
      <c r="Q54" s="261"/>
      <c r="R54" s="816">
        <v>4</v>
      </c>
    </row>
    <row r="55" spans="1:18" ht="12">
      <c r="A55" s="1259"/>
      <c r="B55" s="718" t="s">
        <v>148</v>
      </c>
      <c r="C55" s="764"/>
      <c r="D55" s="764"/>
      <c r="E55" s="217"/>
      <c r="F55" s="810"/>
      <c r="G55" s="811" t="s">
        <v>1261</v>
      </c>
      <c r="H55" s="809"/>
      <c r="I55" s="810"/>
      <c r="J55" s="764"/>
      <c r="K55" s="217"/>
      <c r="L55" s="810"/>
      <c r="M55" s="764"/>
      <c r="N55" s="217"/>
      <c r="O55" s="813"/>
      <c r="P55" s="764"/>
      <c r="Q55" s="815"/>
      <c r="R55" s="816">
        <v>1</v>
      </c>
    </row>
    <row r="56" spans="1:18" ht="12">
      <c r="A56" s="1260"/>
      <c r="B56" s="823" t="s">
        <v>81</v>
      </c>
      <c r="C56" s="824"/>
      <c r="D56" s="842" t="s">
        <v>1261</v>
      </c>
      <c r="E56" s="826" t="s">
        <v>1262</v>
      </c>
      <c r="F56" s="830"/>
      <c r="G56" s="824"/>
      <c r="H56" s="829"/>
      <c r="I56" s="830"/>
      <c r="J56" s="828"/>
      <c r="K56" s="829"/>
      <c r="L56" s="827"/>
      <c r="M56" s="824"/>
      <c r="N56" s="829"/>
      <c r="O56" s="837"/>
      <c r="P56" s="824"/>
      <c r="Q56" s="832"/>
      <c r="R56" s="833">
        <v>1</v>
      </c>
    </row>
    <row r="57" spans="1:18" ht="12">
      <c r="A57" s="822">
        <v>53</v>
      </c>
      <c r="B57" s="823" t="s">
        <v>152</v>
      </c>
      <c r="C57" s="824"/>
      <c r="D57" s="824"/>
      <c r="E57" s="829"/>
      <c r="F57" s="827"/>
      <c r="G57" s="835" t="s">
        <v>1261</v>
      </c>
      <c r="H57" s="826"/>
      <c r="I57" s="830"/>
      <c r="J57" s="828"/>
      <c r="K57" s="829"/>
      <c r="L57" s="827"/>
      <c r="M57" s="824"/>
      <c r="N57" s="829"/>
      <c r="O57" s="837"/>
      <c r="P57" s="824"/>
      <c r="Q57" s="832"/>
      <c r="R57" s="833">
        <v>1</v>
      </c>
    </row>
    <row r="58" spans="1:18" ht="12" thickBot="1">
      <c r="A58" s="844">
        <v>6</v>
      </c>
      <c r="B58" s="495" t="s">
        <v>113</v>
      </c>
      <c r="C58" s="845"/>
      <c r="D58" s="846" t="s">
        <v>1261</v>
      </c>
      <c r="E58" s="847" t="s">
        <v>1262</v>
      </c>
      <c r="F58" s="848"/>
      <c r="G58" s="845"/>
      <c r="H58" s="849"/>
      <c r="I58" s="848"/>
      <c r="J58" s="850"/>
      <c r="K58" s="849"/>
      <c r="L58" s="851"/>
      <c r="M58" s="845"/>
      <c r="N58" s="849"/>
      <c r="O58" s="852"/>
      <c r="P58" s="845"/>
      <c r="Q58" s="853"/>
      <c r="R58" s="854">
        <v>1</v>
      </c>
    </row>
    <row r="59" spans="1:18" ht="12" thickBot="1">
      <c r="A59" s="1261" t="s">
        <v>1263</v>
      </c>
      <c r="B59" s="1262"/>
      <c r="C59" s="855"/>
      <c r="D59" s="856">
        <v>23</v>
      </c>
      <c r="E59" s="857"/>
      <c r="F59" s="858"/>
      <c r="G59" s="856">
        <v>24</v>
      </c>
      <c r="H59" s="859"/>
      <c r="I59" s="858"/>
      <c r="J59" s="856">
        <v>12</v>
      </c>
      <c r="K59" s="860"/>
      <c r="L59" s="861"/>
      <c r="M59" s="856">
        <v>15</v>
      </c>
      <c r="N59" s="859"/>
      <c r="O59" s="857"/>
      <c r="P59" s="856">
        <v>13</v>
      </c>
      <c r="Q59" s="862"/>
      <c r="R59" s="863"/>
    </row>
    <row r="60" spans="1:18" ht="12">
      <c r="A60" s="864"/>
      <c r="B60" s="1258" t="s">
        <v>1264</v>
      </c>
      <c r="C60" s="1258"/>
      <c r="D60" s="1258"/>
      <c r="E60" s="1258"/>
      <c r="F60" s="1258"/>
      <c r="G60" s="1258"/>
      <c r="H60" s="1258"/>
      <c r="I60" s="810"/>
      <c r="J60" s="814"/>
      <c r="K60" s="866"/>
      <c r="L60" s="812"/>
      <c r="M60" s="764"/>
      <c r="N60" s="867"/>
      <c r="O60" s="810"/>
      <c r="P60" s="764"/>
      <c r="Q60" s="867"/>
      <c r="R60" s="760"/>
    </row>
    <row r="61" spans="1:20" ht="12.75">
      <c r="A61" s="868"/>
      <c r="B61" s="1258" t="s">
        <v>1265</v>
      </c>
      <c r="C61" s="1258"/>
      <c r="D61" s="1258"/>
      <c r="E61" s="1258"/>
      <c r="F61" s="1258"/>
      <c r="G61" s="1258"/>
      <c r="H61" s="1258"/>
      <c r="I61" s="1240" t="s">
        <v>1272</v>
      </c>
      <c r="J61" s="1240"/>
      <c r="K61" s="1240"/>
      <c r="L61" s="1240"/>
      <c r="M61" s="1240"/>
      <c r="N61" s="1240"/>
      <c r="O61" s="1240"/>
      <c r="P61" s="1240"/>
      <c r="Q61" s="1240"/>
      <c r="R61" s="1240"/>
      <c r="S61" s="1240"/>
      <c r="T61" s="1240"/>
    </row>
    <row r="62" spans="1:18" ht="12">
      <c r="A62" s="869"/>
      <c r="B62" s="1258" t="s">
        <v>1266</v>
      </c>
      <c r="C62" s="1258"/>
      <c r="D62" s="1258"/>
      <c r="E62" s="1258"/>
      <c r="F62" s="1258"/>
      <c r="G62" s="1258"/>
      <c r="H62" s="1258"/>
      <c r="I62" s="810"/>
      <c r="J62" s="814"/>
      <c r="K62" s="866"/>
      <c r="L62" s="812"/>
      <c r="M62" s="764"/>
      <c r="N62" s="867"/>
      <c r="O62" s="810"/>
      <c r="P62" s="764"/>
      <c r="Q62" s="867"/>
      <c r="R62" s="760"/>
    </row>
    <row r="63" spans="1:18" ht="12">
      <c r="A63" s="870"/>
      <c r="B63" s="1258" t="s">
        <v>1267</v>
      </c>
      <c r="C63" s="1258"/>
      <c r="D63" s="1258"/>
      <c r="E63" s="1258"/>
      <c r="F63" s="1258"/>
      <c r="G63" s="1258"/>
      <c r="H63" s="222"/>
      <c r="I63" s="810"/>
      <c r="J63" s="814"/>
      <c r="K63" s="866"/>
      <c r="L63" s="812"/>
      <c r="M63" s="814"/>
      <c r="N63" s="866"/>
      <c r="O63" s="812"/>
      <c r="P63" s="764"/>
      <c r="Q63" s="867"/>
      <c r="R63" s="760"/>
    </row>
    <row r="64" spans="1:18" ht="12">
      <c r="A64" s="1063" t="s">
        <v>1268</v>
      </c>
      <c r="B64" s="1231"/>
      <c r="C64" s="1231"/>
      <c r="D64" s="1231"/>
      <c r="E64" s="1231"/>
      <c r="F64" s="1231"/>
      <c r="G64" s="1231"/>
      <c r="H64" s="1231"/>
      <c r="I64" s="1231"/>
      <c r="J64" s="1231"/>
      <c r="K64" s="1231"/>
      <c r="L64" s="1231"/>
      <c r="M64" s="1231"/>
      <c r="N64" s="1231"/>
      <c r="O64" s="1231"/>
      <c r="P64" s="1231"/>
      <c r="Q64" s="1231"/>
      <c r="R64" s="1231"/>
    </row>
    <row r="65" spans="1:18" ht="12">
      <c r="A65" s="764"/>
      <c r="B65" s="764"/>
      <c r="C65" s="764"/>
      <c r="D65" s="764"/>
      <c r="E65" s="867"/>
      <c r="F65" s="810"/>
      <c r="G65" s="764"/>
      <c r="H65" s="867"/>
      <c r="I65" s="810"/>
      <c r="J65" s="814"/>
      <c r="K65" s="866"/>
      <c r="L65" s="812"/>
      <c r="M65" s="814"/>
      <c r="N65" s="866"/>
      <c r="O65" s="812"/>
      <c r="P65" s="764"/>
      <c r="Q65" s="810"/>
      <c r="R65" s="760"/>
    </row>
    <row r="66" spans="1:18" ht="12">
      <c r="A66" s="764"/>
      <c r="B66" s="764"/>
      <c r="C66" s="764"/>
      <c r="D66" s="764"/>
      <c r="E66" s="866"/>
      <c r="F66" s="812"/>
      <c r="G66" s="764"/>
      <c r="H66" s="867"/>
      <c r="I66" s="810"/>
      <c r="J66" s="814"/>
      <c r="K66" s="866"/>
      <c r="L66" s="812"/>
      <c r="M66" s="814"/>
      <c r="N66" s="866"/>
      <c r="O66" s="812"/>
      <c r="P66" s="814"/>
      <c r="Q66" s="866"/>
      <c r="R66" s="760"/>
    </row>
    <row r="67" spans="1:18" ht="12">
      <c r="A67" s="764"/>
      <c r="B67" s="764"/>
      <c r="C67" s="764"/>
      <c r="D67" s="764"/>
      <c r="E67" s="866"/>
      <c r="F67" s="812"/>
      <c r="G67" s="764"/>
      <c r="H67" s="867"/>
      <c r="I67" s="810"/>
      <c r="J67" s="814"/>
      <c r="K67" s="866"/>
      <c r="L67" s="812"/>
      <c r="M67" s="814"/>
      <c r="N67" s="866"/>
      <c r="O67" s="812"/>
      <c r="P67" s="814"/>
      <c r="Q67" s="866"/>
      <c r="R67" s="760"/>
    </row>
    <row r="68" spans="1:18" ht="12">
      <c r="A68" s="764"/>
      <c r="B68" s="764"/>
      <c r="C68" s="764"/>
      <c r="D68" s="764"/>
      <c r="E68" s="867"/>
      <c r="F68" s="810"/>
      <c r="G68" s="764"/>
      <c r="H68" s="867"/>
      <c r="I68" s="810"/>
      <c r="J68" s="814"/>
      <c r="K68" s="866"/>
      <c r="L68" s="812"/>
      <c r="M68" s="814"/>
      <c r="N68" s="866"/>
      <c r="O68" s="812"/>
      <c r="P68" s="814"/>
      <c r="Q68" s="866"/>
      <c r="R68" s="760"/>
    </row>
    <row r="69" spans="1:18" ht="12">
      <c r="A69" s="764"/>
      <c r="B69" s="764"/>
      <c r="C69" s="764"/>
      <c r="D69" s="764"/>
      <c r="E69" s="867"/>
      <c r="F69" s="810"/>
      <c r="G69" s="764"/>
      <c r="H69" s="867"/>
      <c r="I69" s="810"/>
      <c r="J69" s="814"/>
      <c r="K69" s="866"/>
      <c r="L69" s="812"/>
      <c r="M69" s="814"/>
      <c r="N69" s="866"/>
      <c r="O69" s="812"/>
      <c r="P69" s="814"/>
      <c r="Q69" s="866"/>
      <c r="R69" s="760"/>
    </row>
    <row r="70" spans="1:18" ht="12">
      <c r="A70" s="764"/>
      <c r="B70" s="764"/>
      <c r="C70" s="764"/>
      <c r="D70" s="764"/>
      <c r="E70" s="867"/>
      <c r="F70" s="810"/>
      <c r="G70" s="764"/>
      <c r="H70" s="867"/>
      <c r="I70" s="810"/>
      <c r="J70" s="814"/>
      <c r="K70" s="866"/>
      <c r="L70" s="812"/>
      <c r="M70" s="814"/>
      <c r="N70" s="866"/>
      <c r="O70" s="812"/>
      <c r="P70" s="814"/>
      <c r="Q70" s="866"/>
      <c r="R70" s="760"/>
    </row>
    <row r="71" spans="1:18" ht="12">
      <c r="A71" s="764"/>
      <c r="B71" s="764"/>
      <c r="C71" s="764"/>
      <c r="D71" s="764"/>
      <c r="E71" s="867"/>
      <c r="F71" s="810"/>
      <c r="G71" s="764"/>
      <c r="H71" s="867"/>
      <c r="I71" s="810"/>
      <c r="J71" s="814"/>
      <c r="K71" s="866"/>
      <c r="L71" s="812"/>
      <c r="M71" s="814"/>
      <c r="N71" s="866"/>
      <c r="O71" s="812"/>
      <c r="P71" s="814"/>
      <c r="Q71" s="866"/>
      <c r="R71" s="760"/>
    </row>
    <row r="72" spans="1:18" ht="12">
      <c r="A72" s="764"/>
      <c r="B72" s="764"/>
      <c r="C72" s="764"/>
      <c r="D72" s="764"/>
      <c r="E72" s="867"/>
      <c r="F72" s="810"/>
      <c r="G72" s="764"/>
      <c r="H72" s="867"/>
      <c r="I72" s="810"/>
      <c r="J72" s="814"/>
      <c r="K72" s="866"/>
      <c r="L72" s="812"/>
      <c r="M72" s="814"/>
      <c r="N72" s="866"/>
      <c r="O72" s="812"/>
      <c r="P72" s="814"/>
      <c r="Q72" s="866"/>
      <c r="R72" s="760"/>
    </row>
    <row r="73" spans="1:18" ht="12">
      <c r="A73" s="764"/>
      <c r="B73" s="764"/>
      <c r="C73" s="764"/>
      <c r="D73" s="764"/>
      <c r="E73" s="866"/>
      <c r="F73" s="812"/>
      <c r="G73" s="764"/>
      <c r="H73" s="867"/>
      <c r="I73" s="810"/>
      <c r="J73" s="814"/>
      <c r="K73" s="866"/>
      <c r="L73" s="812"/>
      <c r="M73" s="764"/>
      <c r="N73" s="867"/>
      <c r="O73" s="810"/>
      <c r="P73" s="814"/>
      <c r="Q73" s="866"/>
      <c r="R73" s="760"/>
    </row>
    <row r="74" spans="1:18" ht="12">
      <c r="A74" s="764"/>
      <c r="B74" s="764"/>
      <c r="C74" s="764"/>
      <c r="D74" s="764"/>
      <c r="E74" s="867"/>
      <c r="F74" s="810"/>
      <c r="G74" s="764"/>
      <c r="H74" s="867"/>
      <c r="I74" s="810"/>
      <c r="J74" s="814"/>
      <c r="K74" s="866"/>
      <c r="L74" s="812"/>
      <c r="M74" s="764"/>
      <c r="N74" s="867"/>
      <c r="O74" s="810"/>
      <c r="P74" s="814"/>
      <c r="Q74" s="866"/>
      <c r="R74" s="760"/>
    </row>
    <row r="75" spans="1:18" ht="12">
      <c r="A75" s="764"/>
      <c r="B75" s="764"/>
      <c r="C75" s="764"/>
      <c r="D75" s="764"/>
      <c r="E75" s="867"/>
      <c r="F75" s="810"/>
      <c r="G75" s="764"/>
      <c r="H75" s="867"/>
      <c r="I75" s="810"/>
      <c r="J75" s="814"/>
      <c r="K75" s="866"/>
      <c r="L75" s="812"/>
      <c r="M75" s="764"/>
      <c r="N75" s="867"/>
      <c r="O75" s="810"/>
      <c r="P75" s="764"/>
      <c r="Q75" s="867"/>
      <c r="R75" s="760"/>
    </row>
    <row r="76" spans="1:18" ht="12">
      <c r="A76" s="764"/>
      <c r="B76" s="764"/>
      <c r="C76" s="764"/>
      <c r="D76" s="764"/>
      <c r="E76" s="867"/>
      <c r="F76" s="810"/>
      <c r="G76" s="764"/>
      <c r="H76" s="867"/>
      <c r="I76" s="810"/>
      <c r="J76" s="814"/>
      <c r="K76" s="866"/>
      <c r="L76" s="812"/>
      <c r="M76" s="764"/>
      <c r="N76" s="867"/>
      <c r="O76" s="810"/>
      <c r="P76" s="764"/>
      <c r="Q76" s="867"/>
      <c r="R76" s="760"/>
    </row>
    <row r="77" spans="1:18" ht="12">
      <c r="A77" s="764"/>
      <c r="B77" s="764"/>
      <c r="C77" s="764"/>
      <c r="D77" s="764"/>
      <c r="E77" s="866"/>
      <c r="F77" s="812"/>
      <c r="G77" s="764"/>
      <c r="H77" s="867"/>
      <c r="I77" s="810"/>
      <c r="J77" s="814"/>
      <c r="K77" s="866"/>
      <c r="L77" s="812"/>
      <c r="M77" s="814"/>
      <c r="N77" s="866"/>
      <c r="O77" s="812"/>
      <c r="P77" s="814"/>
      <c r="Q77" s="866"/>
      <c r="R77" s="760"/>
    </row>
    <row r="78" spans="1:18" ht="12">
      <c r="A78" s="764"/>
      <c r="B78" s="764"/>
      <c r="C78" s="764"/>
      <c r="D78" s="764"/>
      <c r="E78" s="867"/>
      <c r="F78" s="810"/>
      <c r="G78" s="764"/>
      <c r="H78" s="867"/>
      <c r="I78" s="810"/>
      <c r="J78" s="814"/>
      <c r="K78" s="866"/>
      <c r="L78" s="812"/>
      <c r="M78" s="764"/>
      <c r="N78" s="867"/>
      <c r="O78" s="810"/>
      <c r="P78" s="764"/>
      <c r="Q78" s="867"/>
      <c r="R78" s="760"/>
    </row>
    <row r="79" spans="1:18" ht="12">
      <c r="A79" s="764"/>
      <c r="B79" s="764"/>
      <c r="C79" s="764"/>
      <c r="D79" s="764"/>
      <c r="E79" s="866"/>
      <c r="F79" s="812"/>
      <c r="G79" s="764"/>
      <c r="H79" s="867"/>
      <c r="I79" s="810"/>
      <c r="J79" s="814"/>
      <c r="K79" s="866"/>
      <c r="L79" s="812"/>
      <c r="M79" s="814"/>
      <c r="N79" s="866"/>
      <c r="O79" s="812"/>
      <c r="P79" s="814"/>
      <c r="Q79" s="866"/>
      <c r="R79" s="760"/>
    </row>
    <row r="80" spans="1:18" ht="12">
      <c r="A80" s="764"/>
      <c r="B80" s="764"/>
      <c r="C80" s="764"/>
      <c r="D80" s="764"/>
      <c r="E80" s="867"/>
      <c r="F80" s="810"/>
      <c r="G80" s="764"/>
      <c r="H80" s="867"/>
      <c r="I80" s="810"/>
      <c r="J80" s="814"/>
      <c r="K80" s="866"/>
      <c r="L80" s="812"/>
      <c r="M80" s="814"/>
      <c r="N80" s="866"/>
      <c r="O80" s="812"/>
      <c r="P80" s="814"/>
      <c r="Q80" s="866"/>
      <c r="R80" s="760"/>
    </row>
    <row r="81" spans="1:18" ht="12">
      <c r="A81" s="764"/>
      <c r="B81" s="764"/>
      <c r="C81" s="764"/>
      <c r="D81" s="764"/>
      <c r="E81" s="867"/>
      <c r="F81" s="810"/>
      <c r="G81" s="814"/>
      <c r="H81" s="866"/>
      <c r="I81" s="812"/>
      <c r="J81" s="764"/>
      <c r="K81" s="867"/>
      <c r="L81" s="810"/>
      <c r="M81" s="764"/>
      <c r="N81" s="867"/>
      <c r="O81" s="810"/>
      <c r="P81" s="764"/>
      <c r="Q81" s="867"/>
      <c r="R81" s="760"/>
    </row>
    <row r="82" spans="1:18" ht="12">
      <c r="A82" s="764"/>
      <c r="B82" s="764"/>
      <c r="C82" s="764"/>
      <c r="D82" s="764"/>
      <c r="E82" s="866"/>
      <c r="F82" s="812"/>
      <c r="G82" s="764"/>
      <c r="H82" s="867"/>
      <c r="I82" s="810"/>
      <c r="J82" s="814"/>
      <c r="K82" s="866"/>
      <c r="L82" s="812"/>
      <c r="M82" s="764"/>
      <c r="N82" s="867"/>
      <c r="O82" s="810"/>
      <c r="P82" s="814"/>
      <c r="Q82" s="866"/>
      <c r="R82" s="760"/>
    </row>
    <row r="83" spans="1:18" ht="12">
      <c r="A83" s="764"/>
      <c r="B83" s="764"/>
      <c r="C83" s="764"/>
      <c r="D83" s="764"/>
      <c r="E83" s="812"/>
      <c r="F83" s="812"/>
      <c r="G83" s="814"/>
      <c r="H83" s="760"/>
      <c r="I83" s="812"/>
      <c r="J83" s="814"/>
      <c r="K83" s="812"/>
      <c r="L83" s="812"/>
      <c r="M83" s="814"/>
      <c r="N83" s="866"/>
      <c r="O83" s="812"/>
      <c r="P83" s="764"/>
      <c r="Q83" s="867"/>
      <c r="R83" s="760"/>
    </row>
    <row r="84" spans="1:18" ht="12">
      <c r="A84" s="812"/>
      <c r="B84" s="814"/>
      <c r="C84" s="814"/>
      <c r="D84" s="814"/>
      <c r="E84" s="812"/>
      <c r="F84" s="812"/>
      <c r="G84" s="814"/>
      <c r="H84" s="812"/>
      <c r="I84" s="812"/>
      <c r="J84" s="814"/>
      <c r="K84" s="812"/>
      <c r="L84" s="812"/>
      <c r="M84" s="814"/>
      <c r="N84" s="812"/>
      <c r="O84" s="812"/>
      <c r="P84" s="814"/>
      <c r="Q84" s="812"/>
      <c r="R84" s="760"/>
    </row>
    <row r="85" ht="12">
      <c r="I85" s="865"/>
    </row>
    <row r="86" ht="12">
      <c r="I86" s="865"/>
    </row>
    <row r="87" ht="12">
      <c r="I87" s="865"/>
    </row>
    <row r="88" ht="12">
      <c r="I88" s="222"/>
    </row>
  </sheetData>
  <mergeCells count="24">
    <mergeCell ref="A1:R1"/>
    <mergeCell ref="A2:R2"/>
    <mergeCell ref="A3:B3"/>
    <mergeCell ref="C3:Q3"/>
    <mergeCell ref="R3:R4"/>
    <mergeCell ref="C4:E4"/>
    <mergeCell ref="F4:H4"/>
    <mergeCell ref="I4:K4"/>
    <mergeCell ref="L4:N4"/>
    <mergeCell ref="O4:Q4"/>
    <mergeCell ref="A5:A16"/>
    <mergeCell ref="A17:A19"/>
    <mergeCell ref="A20:A23"/>
    <mergeCell ref="A24:A31"/>
    <mergeCell ref="A32:A42"/>
    <mergeCell ref="A43:A50"/>
    <mergeCell ref="A51:A56"/>
    <mergeCell ref="A59:B59"/>
    <mergeCell ref="A64:R64"/>
    <mergeCell ref="I61:T61"/>
    <mergeCell ref="B60:H60"/>
    <mergeCell ref="B61:H61"/>
    <mergeCell ref="B62:H62"/>
    <mergeCell ref="B63:G63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&amp;C103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7" width="9.7109375" style="0" customWidth="1"/>
    <col min="8" max="8" width="9.7109375" style="523" customWidth="1"/>
  </cols>
  <sheetData>
    <row r="1" spans="1:9" ht="18" customHeight="1">
      <c r="A1" s="1271" t="s">
        <v>889</v>
      </c>
      <c r="B1" s="1272"/>
      <c r="C1" s="1272"/>
      <c r="D1" s="1272"/>
      <c r="E1" s="1272"/>
      <c r="F1" s="1272"/>
      <c r="G1" s="1272"/>
      <c r="H1" s="1273"/>
      <c r="I1" s="503"/>
    </row>
    <row r="2" spans="1:9" ht="12.75">
      <c r="A2" s="1274" t="s">
        <v>40</v>
      </c>
      <c r="B2" s="1275"/>
      <c r="C2" s="1275"/>
      <c r="D2" s="1276" t="s">
        <v>890</v>
      </c>
      <c r="E2" s="1277"/>
      <c r="F2" s="1276" t="s">
        <v>891</v>
      </c>
      <c r="G2" s="1277"/>
      <c r="H2" s="504" t="s">
        <v>892</v>
      </c>
      <c r="I2" s="503"/>
    </row>
    <row r="3" spans="1:9" ht="13.5" thickBot="1">
      <c r="A3" s="128" t="s">
        <v>46</v>
      </c>
      <c r="B3" s="129" t="s">
        <v>893</v>
      </c>
      <c r="C3" s="505" t="s">
        <v>48</v>
      </c>
      <c r="D3" s="506" t="s">
        <v>42</v>
      </c>
      <c r="E3" s="507" t="s">
        <v>894</v>
      </c>
      <c r="F3" s="506" t="s">
        <v>42</v>
      </c>
      <c r="G3" s="507" t="s">
        <v>894</v>
      </c>
      <c r="H3" s="508" t="s">
        <v>49</v>
      </c>
      <c r="I3" s="503"/>
    </row>
    <row r="4" spans="1:8" ht="13.5" thickTop="1">
      <c r="A4" s="1101">
        <v>1</v>
      </c>
      <c r="B4" s="132" t="s">
        <v>50</v>
      </c>
      <c r="C4" s="509" t="s">
        <v>51</v>
      </c>
      <c r="D4" s="510">
        <v>1.8883165140612512</v>
      </c>
      <c r="E4" s="511">
        <v>0</v>
      </c>
      <c r="F4" s="510">
        <v>7.6844816490648995</v>
      </c>
      <c r="G4" s="511">
        <v>0</v>
      </c>
      <c r="H4" s="137">
        <v>4.674417818862457</v>
      </c>
    </row>
    <row r="5" spans="1:8" ht="12.75">
      <c r="A5" s="1102"/>
      <c r="B5" s="139" t="s">
        <v>53</v>
      </c>
      <c r="C5" s="220" t="s">
        <v>54</v>
      </c>
      <c r="D5" s="512">
        <v>1.4273487453854776</v>
      </c>
      <c r="E5" s="513">
        <v>0.8280429284885625</v>
      </c>
      <c r="F5" s="512">
        <v>2.885988981219472</v>
      </c>
      <c r="G5" s="513">
        <v>0</v>
      </c>
      <c r="H5" s="144">
        <v>3.7857817486146854</v>
      </c>
    </row>
    <row r="6" spans="1:8" ht="12.75">
      <c r="A6" s="1102"/>
      <c r="B6" s="139" t="s">
        <v>59</v>
      </c>
      <c r="C6" s="220" t="s">
        <v>60</v>
      </c>
      <c r="D6" s="512">
        <v>6.348109545617702</v>
      </c>
      <c r="E6" s="513">
        <v>2.8731006359177282</v>
      </c>
      <c r="F6" s="512">
        <v>6.531884383462301</v>
      </c>
      <c r="G6" s="513">
        <v>0</v>
      </c>
      <c r="H6" s="144">
        <v>2.747818480011258</v>
      </c>
    </row>
    <row r="7" spans="1:8" ht="12.75">
      <c r="A7" s="1102"/>
      <c r="B7" s="139" t="s">
        <v>56</v>
      </c>
      <c r="C7" s="220" t="s">
        <v>57</v>
      </c>
      <c r="D7" s="512">
        <v>9.403355622627638</v>
      </c>
      <c r="E7" s="513">
        <v>0</v>
      </c>
      <c r="F7" s="512">
        <v>4.4580613494425005</v>
      </c>
      <c r="G7" s="513">
        <v>0</v>
      </c>
      <c r="H7" s="144">
        <v>2.228929672397291</v>
      </c>
    </row>
    <row r="8" spans="1:8" ht="12.75">
      <c r="A8" s="1102"/>
      <c r="B8" s="139" t="s">
        <v>231</v>
      </c>
      <c r="C8" s="220" t="s">
        <v>232</v>
      </c>
      <c r="D8" s="512">
        <v>2.375305579836236</v>
      </c>
      <c r="E8" s="513">
        <v>3.7297390135086688</v>
      </c>
      <c r="F8" s="512">
        <v>5.416730506215295</v>
      </c>
      <c r="G8" s="513">
        <v>0.712925230673931</v>
      </c>
      <c r="H8" s="144">
        <v>1.9668366137665938</v>
      </c>
    </row>
    <row r="9" spans="1:8" ht="12.75">
      <c r="A9" s="1102"/>
      <c r="B9" s="139" t="s">
        <v>895</v>
      </c>
      <c r="C9" s="220" t="s">
        <v>896</v>
      </c>
      <c r="D9" s="512">
        <v>6.613040864187352</v>
      </c>
      <c r="E9" s="513">
        <v>0.2127870075101418</v>
      </c>
      <c r="F9" s="512">
        <v>5.366036079690747</v>
      </c>
      <c r="G9" s="513">
        <v>0</v>
      </c>
      <c r="H9" s="144">
        <v>1.4150376511233946</v>
      </c>
    </row>
    <row r="10" spans="1:8" ht="12.75">
      <c r="A10" s="1102"/>
      <c r="B10" s="139" t="s">
        <v>64</v>
      </c>
      <c r="C10" s="220" t="s">
        <v>65</v>
      </c>
      <c r="D10" s="512">
        <v>2.6895444279715406</v>
      </c>
      <c r="E10" s="513">
        <v>0.8646689241190615</v>
      </c>
      <c r="F10" s="512">
        <v>10.538337884531531</v>
      </c>
      <c r="G10" s="513">
        <v>0</v>
      </c>
      <c r="H10" s="144">
        <v>1.0487682950571768</v>
      </c>
    </row>
    <row r="11" spans="1:8" ht="12.75">
      <c r="A11" s="1102"/>
      <c r="B11" s="139" t="s">
        <v>90</v>
      </c>
      <c r="C11" s="220" t="s">
        <v>91</v>
      </c>
      <c r="D11" s="512">
        <v>4.938021510127574</v>
      </c>
      <c r="E11" s="513">
        <v>0.004286103179772644</v>
      </c>
      <c r="F11" s="512">
        <v>1.5528491537118017</v>
      </c>
      <c r="G11" s="513">
        <v>0</v>
      </c>
      <c r="H11" s="144">
        <v>0.9386758433892485</v>
      </c>
    </row>
    <row r="12" spans="1:8" ht="12.75">
      <c r="A12" s="1102"/>
      <c r="B12" s="139" t="s">
        <v>62</v>
      </c>
      <c r="C12" s="220" t="s">
        <v>63</v>
      </c>
      <c r="D12" s="512">
        <v>9.04673353177519</v>
      </c>
      <c r="E12" s="513">
        <v>0</v>
      </c>
      <c r="F12" s="512">
        <v>31.04358417446049</v>
      </c>
      <c r="G12" s="513">
        <v>0</v>
      </c>
      <c r="H12" s="144">
        <v>0.7374894688122752</v>
      </c>
    </row>
    <row r="13" spans="1:8" ht="13.5" thickBot="1">
      <c r="A13" s="1103"/>
      <c r="B13" s="145" t="s">
        <v>897</v>
      </c>
      <c r="C13" s="514" t="s">
        <v>898</v>
      </c>
      <c r="D13" s="515">
        <v>1.7811823665144402</v>
      </c>
      <c r="E13" s="516">
        <v>0.0009141051117102538</v>
      </c>
      <c r="F13" s="515">
        <v>3.0956214092979493</v>
      </c>
      <c r="G13" s="516">
        <v>0</v>
      </c>
      <c r="H13" s="150">
        <v>0.5201512505673258</v>
      </c>
    </row>
    <row r="14" spans="1:8" ht="13.5" thickTop="1">
      <c r="A14" s="1101">
        <v>2</v>
      </c>
      <c r="B14" s="132" t="s">
        <v>95</v>
      </c>
      <c r="C14" s="509" t="s">
        <v>96</v>
      </c>
      <c r="D14" s="510">
        <v>18.318783437773426</v>
      </c>
      <c r="E14" s="511">
        <v>1.751953756150842</v>
      </c>
      <c r="F14" s="510">
        <v>7.569778232614571</v>
      </c>
      <c r="G14" s="511">
        <v>0.17977189214161565</v>
      </c>
      <c r="H14" s="137">
        <v>6.056099746855434</v>
      </c>
    </row>
    <row r="15" spans="1:8" ht="13.5" thickBot="1">
      <c r="A15" s="1103"/>
      <c r="B15" s="145" t="s">
        <v>68</v>
      </c>
      <c r="C15" s="514" t="s">
        <v>69</v>
      </c>
      <c r="D15" s="515" t="str">
        <f>"---"</f>
        <v>---</v>
      </c>
      <c r="E15" s="516" t="str">
        <f>"---"</f>
        <v>---</v>
      </c>
      <c r="F15" s="515">
        <v>3.38953274814054</v>
      </c>
      <c r="G15" s="516">
        <v>0</v>
      </c>
      <c r="H15" s="150">
        <v>1.9132446727073327</v>
      </c>
    </row>
    <row r="16" spans="1:8" ht="14.25" thickBot="1" thickTop="1">
      <c r="A16" s="151">
        <v>3</v>
      </c>
      <c r="B16" s="152" t="s">
        <v>98</v>
      </c>
      <c r="C16" s="517" t="s">
        <v>99</v>
      </c>
      <c r="D16" s="518">
        <v>16.920879772251503</v>
      </c>
      <c r="E16" s="519">
        <v>0</v>
      </c>
      <c r="F16" s="518">
        <v>1.7786911010407187</v>
      </c>
      <c r="G16" s="519">
        <v>0</v>
      </c>
      <c r="H16" s="157">
        <v>13.440475134020078</v>
      </c>
    </row>
    <row r="17" spans="1:8" ht="13.5" thickTop="1">
      <c r="A17" s="1101">
        <v>4</v>
      </c>
      <c r="B17" s="132" t="s">
        <v>73</v>
      </c>
      <c r="C17" s="509" t="s">
        <v>74</v>
      </c>
      <c r="D17" s="510">
        <v>24.728316782672852</v>
      </c>
      <c r="E17" s="511">
        <v>0.8153913479484202</v>
      </c>
      <c r="F17" s="510">
        <v>86.40655924849638</v>
      </c>
      <c r="G17" s="511">
        <v>0.16903111481796224</v>
      </c>
      <c r="H17" s="137">
        <v>16.113574318840858</v>
      </c>
    </row>
    <row r="18" spans="1:8" ht="12.75">
      <c r="A18" s="1102"/>
      <c r="B18" s="139" t="s">
        <v>899</v>
      </c>
      <c r="C18" s="220" t="s">
        <v>900</v>
      </c>
      <c r="D18" s="512">
        <v>139.7911387430121</v>
      </c>
      <c r="E18" s="513">
        <v>4.115905491758633</v>
      </c>
      <c r="F18" s="512">
        <v>87.77316277719663</v>
      </c>
      <c r="G18" s="513">
        <v>0</v>
      </c>
      <c r="H18" s="144">
        <v>9.414779716700375</v>
      </c>
    </row>
    <row r="19" spans="1:8" ht="12.75">
      <c r="A19" s="1102"/>
      <c r="B19" s="139" t="s">
        <v>71</v>
      </c>
      <c r="C19" s="220" t="s">
        <v>72</v>
      </c>
      <c r="D19" s="512">
        <v>65.64232049193859</v>
      </c>
      <c r="E19" s="513">
        <v>0.6039607716663359</v>
      </c>
      <c r="F19" s="512">
        <v>336.4220916246436</v>
      </c>
      <c r="G19" s="513">
        <v>0.7079261065658402</v>
      </c>
      <c r="H19" s="144">
        <v>4.896162210552464</v>
      </c>
    </row>
    <row r="20" spans="1:8" ht="13.5" thickBot="1">
      <c r="A20" s="1103"/>
      <c r="B20" s="145" t="s">
        <v>187</v>
      </c>
      <c r="C20" s="514" t="s">
        <v>188</v>
      </c>
      <c r="D20" s="515">
        <v>17.13118090347095</v>
      </c>
      <c r="E20" s="516">
        <v>1.5360177433853701</v>
      </c>
      <c r="F20" s="515">
        <v>8.170658228802557</v>
      </c>
      <c r="G20" s="516">
        <v>0</v>
      </c>
      <c r="H20" s="150">
        <v>1.8643311967105194</v>
      </c>
    </row>
    <row r="21" spans="1:8" ht="13.5" thickTop="1">
      <c r="A21" s="1101">
        <v>51</v>
      </c>
      <c r="B21" s="132" t="s">
        <v>259</v>
      </c>
      <c r="C21" s="509" t="s">
        <v>260</v>
      </c>
      <c r="D21" s="510">
        <v>1.5130384009472446</v>
      </c>
      <c r="E21" s="511">
        <v>0.13540291062089077</v>
      </c>
      <c r="F21" s="510">
        <v>1.598255441313159</v>
      </c>
      <c r="G21" s="511">
        <v>0</v>
      </c>
      <c r="H21" s="137">
        <v>1.041243144903821</v>
      </c>
    </row>
    <row r="22" spans="1:8" ht="13.5" thickBot="1">
      <c r="A22" s="1103"/>
      <c r="B22" s="145" t="s">
        <v>108</v>
      </c>
      <c r="C22" s="514" t="s">
        <v>109</v>
      </c>
      <c r="D22" s="515">
        <v>2.383345452490844</v>
      </c>
      <c r="E22" s="516">
        <v>2.5089797568434666</v>
      </c>
      <c r="F22" s="515">
        <v>1.732848525679455</v>
      </c>
      <c r="G22" s="516">
        <v>0.22347948150639743</v>
      </c>
      <c r="H22" s="150">
        <v>0.7371924234114847</v>
      </c>
    </row>
    <row r="23" spans="1:8" ht="14.25" thickBot="1" thickTop="1">
      <c r="A23" s="151">
        <v>52</v>
      </c>
      <c r="B23" s="152" t="s">
        <v>78</v>
      </c>
      <c r="C23" s="517" t="s">
        <v>79</v>
      </c>
      <c r="D23" s="515" t="str">
        <f>"---"</f>
        <v>---</v>
      </c>
      <c r="E23" s="516" t="str">
        <f>"---"</f>
        <v>---</v>
      </c>
      <c r="F23" s="518">
        <v>1.7506430543396367</v>
      </c>
      <c r="G23" s="519">
        <v>0.27774906089357565</v>
      </c>
      <c r="H23" s="157">
        <v>0.5527396064123686</v>
      </c>
    </row>
    <row r="24" spans="1:8" ht="13.5" thickTop="1">
      <c r="A24" s="1101">
        <v>53</v>
      </c>
      <c r="B24" s="132" t="s">
        <v>901</v>
      </c>
      <c r="C24" s="509" t="s">
        <v>902</v>
      </c>
      <c r="D24" s="510">
        <v>20.321055574472716</v>
      </c>
      <c r="E24" s="511">
        <v>4.395089956857703</v>
      </c>
      <c r="F24" s="510">
        <v>4.039795207892118</v>
      </c>
      <c r="G24" s="511">
        <v>0.0023203116893141303</v>
      </c>
      <c r="H24" s="137">
        <v>5.811878919838956</v>
      </c>
    </row>
    <row r="25" spans="1:8" ht="13.5" thickBot="1">
      <c r="A25" s="1103"/>
      <c r="B25" s="145" t="s">
        <v>903</v>
      </c>
      <c r="C25" s="514" t="s">
        <v>904</v>
      </c>
      <c r="D25" s="515">
        <v>1.8176557537735871</v>
      </c>
      <c r="E25" s="516">
        <v>3.032644322692925</v>
      </c>
      <c r="F25" s="515" t="str">
        <f>"---"</f>
        <v>---</v>
      </c>
      <c r="G25" s="516" t="str">
        <f>"---"</f>
        <v>---</v>
      </c>
      <c r="H25" s="150">
        <v>0.9661030353955586</v>
      </c>
    </row>
    <row r="26" spans="1:8" ht="14.25" thickBot="1" thickTop="1">
      <c r="A26" s="151">
        <v>6</v>
      </c>
      <c r="B26" s="152" t="s">
        <v>905</v>
      </c>
      <c r="C26" s="517" t="s">
        <v>906</v>
      </c>
      <c r="D26" s="518">
        <v>7.212868971579601</v>
      </c>
      <c r="E26" s="519">
        <v>0.08251164232880452</v>
      </c>
      <c r="F26" s="518">
        <v>11.51753618787942</v>
      </c>
      <c r="G26" s="519">
        <v>0</v>
      </c>
      <c r="H26" s="157">
        <v>5.585715977812193</v>
      </c>
    </row>
    <row r="27" spans="1:8" ht="14.25" thickBot="1" thickTop="1">
      <c r="A27" s="1269" t="s">
        <v>907</v>
      </c>
      <c r="B27" s="1270"/>
      <c r="C27" s="1270"/>
      <c r="D27" s="1270"/>
      <c r="E27" s="1270"/>
      <c r="F27" s="1270"/>
      <c r="G27" s="1270"/>
      <c r="H27" s="520">
        <v>88.45744694676317</v>
      </c>
    </row>
    <row r="28" spans="2:7" ht="12.75">
      <c r="B28" s="521"/>
      <c r="E28" s="522"/>
      <c r="G28" s="522"/>
    </row>
    <row r="29" spans="1:8" ht="12.75">
      <c r="A29" s="1142" t="s">
        <v>908</v>
      </c>
      <c r="B29" s="1142"/>
      <c r="C29" s="1142"/>
      <c r="D29" s="1142"/>
      <c r="E29" s="1142"/>
      <c r="F29" s="1142"/>
      <c r="G29" s="1142"/>
      <c r="H29" s="1142"/>
    </row>
    <row r="30" spans="2:7" ht="12.75">
      <c r="B30" s="521"/>
      <c r="E30" s="522"/>
      <c r="G30" s="522"/>
    </row>
    <row r="31" spans="2:7" ht="12.75">
      <c r="B31" s="521"/>
      <c r="E31" s="522"/>
      <c r="G31" s="522"/>
    </row>
    <row r="32" spans="2:7" ht="12.75">
      <c r="B32" s="521"/>
      <c r="E32" s="522"/>
      <c r="G32" s="522"/>
    </row>
    <row r="33" spans="2:7" ht="12.75">
      <c r="B33" s="521"/>
      <c r="E33" s="522"/>
      <c r="G33" s="522"/>
    </row>
    <row r="34" ht="12.75">
      <c r="B34" s="521"/>
    </row>
  </sheetData>
  <mergeCells count="11">
    <mergeCell ref="A1:H1"/>
    <mergeCell ref="A2:C2"/>
    <mergeCell ref="D2:E2"/>
    <mergeCell ref="F2:G2"/>
    <mergeCell ref="A24:A25"/>
    <mergeCell ref="A27:G27"/>
    <mergeCell ref="A29:H29"/>
    <mergeCell ref="A4:A13"/>
    <mergeCell ref="A14:A15"/>
    <mergeCell ref="A17:A20"/>
    <mergeCell ref="A21:A22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&amp;C104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7" width="9.7109375" style="0" customWidth="1"/>
    <col min="8" max="8" width="9.7109375" style="523" customWidth="1"/>
    <col min="9" max="9" width="11.421875" style="525" customWidth="1"/>
  </cols>
  <sheetData>
    <row r="1" spans="1:9" ht="18" customHeight="1">
      <c r="A1" s="1271" t="s">
        <v>909</v>
      </c>
      <c r="B1" s="1272"/>
      <c r="C1" s="1272"/>
      <c r="D1" s="1272"/>
      <c r="E1" s="1272"/>
      <c r="F1" s="1272"/>
      <c r="G1" s="1272"/>
      <c r="H1" s="1273"/>
      <c r="I1" s="503"/>
    </row>
    <row r="2" spans="1:9" ht="12.75">
      <c r="A2" s="1274" t="s">
        <v>40</v>
      </c>
      <c r="B2" s="1275"/>
      <c r="C2" s="1275"/>
      <c r="D2" s="1276" t="s">
        <v>890</v>
      </c>
      <c r="E2" s="1277"/>
      <c r="F2" s="1276" t="s">
        <v>891</v>
      </c>
      <c r="G2" s="1277"/>
      <c r="H2" s="504" t="s">
        <v>892</v>
      </c>
      <c r="I2" s="503"/>
    </row>
    <row r="3" spans="1:9" ht="13.5" thickBot="1">
      <c r="A3" s="128" t="s">
        <v>46</v>
      </c>
      <c r="B3" s="129" t="s">
        <v>893</v>
      </c>
      <c r="C3" s="505" t="s">
        <v>48</v>
      </c>
      <c r="D3" s="506" t="s">
        <v>42</v>
      </c>
      <c r="E3" s="507" t="s">
        <v>894</v>
      </c>
      <c r="F3" s="506" t="s">
        <v>42</v>
      </c>
      <c r="G3" s="507" t="s">
        <v>894</v>
      </c>
      <c r="H3" s="508" t="s">
        <v>49</v>
      </c>
      <c r="I3" s="503"/>
    </row>
    <row r="4" spans="1:8" ht="13.5" thickTop="1">
      <c r="A4" s="1101">
        <v>1</v>
      </c>
      <c r="B4" s="524" t="s">
        <v>895</v>
      </c>
      <c r="C4" s="509" t="s">
        <v>896</v>
      </c>
      <c r="D4" s="510">
        <v>91.99099324682143</v>
      </c>
      <c r="E4" s="511">
        <v>1.1380624421245997</v>
      </c>
      <c r="F4" s="510">
        <v>74.64447882701711</v>
      </c>
      <c r="G4" s="511">
        <v>0.8429645897395103</v>
      </c>
      <c r="H4" s="137">
        <v>19.764731290311648</v>
      </c>
    </row>
    <row r="5" spans="1:8" ht="12.75">
      <c r="A5" s="1102"/>
      <c r="B5" s="526" t="s">
        <v>231</v>
      </c>
      <c r="C5" s="220" t="s">
        <v>232</v>
      </c>
      <c r="D5" s="512">
        <v>6.187905498349055</v>
      </c>
      <c r="E5" s="513">
        <v>3.762084687786516</v>
      </c>
      <c r="F5" s="512">
        <v>14.11111764609065</v>
      </c>
      <c r="G5" s="513">
        <v>0.14618337968863557</v>
      </c>
      <c r="H5" s="144">
        <v>5.125830970753354</v>
      </c>
    </row>
    <row r="6" spans="1:8" ht="12.75">
      <c r="A6" s="1102"/>
      <c r="B6" s="526" t="s">
        <v>59</v>
      </c>
      <c r="C6" s="220" t="s">
        <v>60</v>
      </c>
      <c r="D6" s="512">
        <v>4.273762676028183</v>
      </c>
      <c r="E6" s="513">
        <v>2.972449541397008</v>
      </c>
      <c r="F6" s="512">
        <v>4.397486130566797</v>
      </c>
      <c r="G6" s="513">
        <v>0.6192273455206403</v>
      </c>
      <c r="H6" s="144">
        <v>1.8534140270609412</v>
      </c>
    </row>
    <row r="7" spans="1:8" ht="12.75">
      <c r="A7" s="1102"/>
      <c r="B7" s="526" t="s">
        <v>910</v>
      </c>
      <c r="C7" s="220" t="s">
        <v>911</v>
      </c>
      <c r="D7" s="512">
        <v>4.336715093893714</v>
      </c>
      <c r="E7" s="513">
        <v>2.588551132113964</v>
      </c>
      <c r="F7" s="512">
        <v>2.028388821494344</v>
      </c>
      <c r="G7" s="513">
        <v>0.1498081164816335</v>
      </c>
      <c r="H7" s="144">
        <v>1.1193403667590955</v>
      </c>
    </row>
    <row r="8" spans="1:8" ht="13.5" thickBot="1">
      <c r="A8" s="1103"/>
      <c r="B8" s="527" t="s">
        <v>912</v>
      </c>
      <c r="C8" s="514" t="s">
        <v>913</v>
      </c>
      <c r="D8" s="515">
        <v>1.2400022051335244</v>
      </c>
      <c r="E8" s="516">
        <v>1.6060086021066589</v>
      </c>
      <c r="F8" s="515" t="str">
        <f>"---"</f>
        <v>---</v>
      </c>
      <c r="G8" s="516" t="str">
        <f>"---"</f>
        <v>---</v>
      </c>
      <c r="H8" s="150">
        <v>0.6517052323923187</v>
      </c>
    </row>
    <row r="9" spans="1:8" ht="14.25" thickBot="1" thickTop="1">
      <c r="A9" s="151">
        <v>2</v>
      </c>
      <c r="B9" s="528" t="s">
        <v>914</v>
      </c>
      <c r="C9" s="517" t="s">
        <v>915</v>
      </c>
      <c r="D9" s="518">
        <v>10.662101819856025</v>
      </c>
      <c r="E9" s="519">
        <v>7.032205309461914</v>
      </c>
      <c r="F9" s="518">
        <v>8.87191940806147</v>
      </c>
      <c r="G9" s="519">
        <v>1.8110351546365846</v>
      </c>
      <c r="H9" s="157">
        <v>4.687348494238855</v>
      </c>
    </row>
    <row r="10" spans="1:8" ht="13.5" thickTop="1">
      <c r="A10" s="1101">
        <v>3</v>
      </c>
      <c r="B10" s="524" t="s">
        <v>157</v>
      </c>
      <c r="C10" s="509" t="s">
        <v>158</v>
      </c>
      <c r="D10" s="510">
        <v>7.001182464633414</v>
      </c>
      <c r="E10" s="511">
        <v>3.2421001308466857</v>
      </c>
      <c r="F10" s="510">
        <v>2.6419537064542316</v>
      </c>
      <c r="G10" s="511">
        <v>0.2870169841487989</v>
      </c>
      <c r="H10" s="137">
        <v>17.655606807232147</v>
      </c>
    </row>
    <row r="11" spans="1:8" ht="12.75">
      <c r="A11" s="1102"/>
      <c r="B11" s="526" t="s">
        <v>119</v>
      </c>
      <c r="C11" s="220" t="s">
        <v>120</v>
      </c>
      <c r="D11" s="512">
        <v>1.9935180292251162</v>
      </c>
      <c r="E11" s="513">
        <v>7.758759416180431</v>
      </c>
      <c r="F11" s="512">
        <v>11.575485552090942</v>
      </c>
      <c r="G11" s="513">
        <v>0.6398475264217431</v>
      </c>
      <c r="H11" s="144">
        <v>7.352534234732793</v>
      </c>
    </row>
    <row r="12" spans="1:8" ht="13.5" thickBot="1">
      <c r="A12" s="1103"/>
      <c r="B12" s="527" t="s">
        <v>101</v>
      </c>
      <c r="C12" s="514" t="s">
        <v>102</v>
      </c>
      <c r="D12" s="515">
        <v>1.5545159046012165</v>
      </c>
      <c r="E12" s="516">
        <v>5.2128339264308226</v>
      </c>
      <c r="F12" s="515" t="str">
        <f>"---"</f>
        <v>---</v>
      </c>
      <c r="G12" s="516" t="str">
        <f>"---"</f>
        <v>---</v>
      </c>
      <c r="H12" s="150">
        <v>3.7579290395371565</v>
      </c>
    </row>
    <row r="13" spans="1:8" ht="13.5" thickTop="1">
      <c r="A13" s="1101">
        <v>50</v>
      </c>
      <c r="B13" s="524" t="s">
        <v>122</v>
      </c>
      <c r="C13" s="509" t="s">
        <v>123</v>
      </c>
      <c r="D13" s="510" t="str">
        <f>"---"</f>
        <v>---</v>
      </c>
      <c r="E13" s="511" t="str">
        <f>"---"</f>
        <v>---</v>
      </c>
      <c r="F13" s="510">
        <v>1.1318955730670912</v>
      </c>
      <c r="G13" s="511">
        <v>0.035697999712489416</v>
      </c>
      <c r="H13" s="137">
        <v>1.8640596149677588</v>
      </c>
    </row>
    <row r="14" spans="1:8" ht="13.5" thickBot="1">
      <c r="A14" s="1103"/>
      <c r="B14" s="527" t="s">
        <v>125</v>
      </c>
      <c r="C14" s="514" t="s">
        <v>126</v>
      </c>
      <c r="D14" s="515">
        <v>1.6775904171224556</v>
      </c>
      <c r="E14" s="516">
        <v>1.698312894222459</v>
      </c>
      <c r="F14" s="515">
        <v>8.383384720149596</v>
      </c>
      <c r="G14" s="516">
        <v>0.23403865097948856</v>
      </c>
      <c r="H14" s="150">
        <v>1.2491251329295618</v>
      </c>
    </row>
    <row r="15" spans="1:8" ht="13.5" thickTop="1">
      <c r="A15" s="1101">
        <v>51</v>
      </c>
      <c r="B15" s="524" t="s">
        <v>916</v>
      </c>
      <c r="C15" s="509" t="s">
        <v>917</v>
      </c>
      <c r="D15" s="510">
        <v>4.201050176220546</v>
      </c>
      <c r="E15" s="511">
        <v>1.930639576100675</v>
      </c>
      <c r="F15" s="510" t="str">
        <f>"---"</f>
        <v>---</v>
      </c>
      <c r="G15" s="511" t="str">
        <f>"---"</f>
        <v>---</v>
      </c>
      <c r="H15" s="137">
        <v>2.9666655989077544</v>
      </c>
    </row>
    <row r="16" spans="1:8" ht="12.75">
      <c r="A16" s="1102"/>
      <c r="B16" s="526" t="s">
        <v>918</v>
      </c>
      <c r="C16" s="220" t="s">
        <v>919</v>
      </c>
      <c r="D16" s="512">
        <v>2.429594614240005</v>
      </c>
      <c r="E16" s="513">
        <v>4.755023293552708</v>
      </c>
      <c r="F16" s="512">
        <v>1.1619602801615183</v>
      </c>
      <c r="G16" s="513">
        <v>0.4500055718522957</v>
      </c>
      <c r="H16" s="144">
        <v>0.6598871773210819</v>
      </c>
    </row>
    <row r="17" spans="1:8" ht="12.75">
      <c r="A17" s="1102"/>
      <c r="B17" s="526" t="s">
        <v>920</v>
      </c>
      <c r="C17" s="220" t="s">
        <v>921</v>
      </c>
      <c r="D17" s="512">
        <v>4.1223847962425735</v>
      </c>
      <c r="E17" s="513">
        <v>1.4215056664409746</v>
      </c>
      <c r="F17" s="512">
        <v>2.2456246381150673</v>
      </c>
      <c r="G17" s="513">
        <v>0</v>
      </c>
      <c r="H17" s="144">
        <v>0.6481233497090771</v>
      </c>
    </row>
    <row r="18" spans="1:8" ht="12.75">
      <c r="A18" s="1102"/>
      <c r="B18" s="526" t="s">
        <v>922</v>
      </c>
      <c r="C18" s="220" t="s">
        <v>923</v>
      </c>
      <c r="D18" s="512">
        <v>1.5116363613364692</v>
      </c>
      <c r="E18" s="513">
        <v>1.761265668138962</v>
      </c>
      <c r="F18" s="512">
        <v>1.356659468534916</v>
      </c>
      <c r="G18" s="513">
        <v>1.3425304939122902</v>
      </c>
      <c r="H18" s="144">
        <v>0.5647124032835898</v>
      </c>
    </row>
    <row r="19" spans="1:8" ht="13.5" thickBot="1">
      <c r="A19" s="1103"/>
      <c r="B19" s="527" t="s">
        <v>287</v>
      </c>
      <c r="C19" s="514" t="s">
        <v>288</v>
      </c>
      <c r="D19" s="515" t="str">
        <f>"---"</f>
        <v>---</v>
      </c>
      <c r="E19" s="516" t="str">
        <f>"---"</f>
        <v>---</v>
      </c>
      <c r="F19" s="515">
        <v>1.5427159700154058</v>
      </c>
      <c r="G19" s="516">
        <v>0.1612520476609064</v>
      </c>
      <c r="H19" s="150">
        <v>0.5306202899983627</v>
      </c>
    </row>
    <row r="20" spans="1:8" ht="13.5" thickTop="1">
      <c r="A20" s="1101">
        <v>53</v>
      </c>
      <c r="B20" s="524" t="s">
        <v>924</v>
      </c>
      <c r="C20" s="509" t="s">
        <v>925</v>
      </c>
      <c r="D20" s="510">
        <v>2.959492106100855</v>
      </c>
      <c r="E20" s="511">
        <v>3.3971706195183256</v>
      </c>
      <c r="F20" s="510" t="str">
        <f>"---"</f>
        <v>---</v>
      </c>
      <c r="G20" s="511" t="str">
        <f>"---"</f>
        <v>---</v>
      </c>
      <c r="H20" s="137">
        <v>2.2136792194324477</v>
      </c>
    </row>
    <row r="21" spans="1:8" ht="12.75">
      <c r="A21" s="1102"/>
      <c r="B21" s="526" t="s">
        <v>926</v>
      </c>
      <c r="C21" s="220" t="s">
        <v>927</v>
      </c>
      <c r="D21" s="512">
        <v>3.153253685707302</v>
      </c>
      <c r="E21" s="513">
        <v>2.2850778646515537</v>
      </c>
      <c r="F21" s="512">
        <v>1.3314311490311737</v>
      </c>
      <c r="G21" s="513">
        <v>0.3961417079763775</v>
      </c>
      <c r="H21" s="144">
        <v>1.3555445035672185</v>
      </c>
    </row>
    <row r="22" spans="1:8" ht="12.75">
      <c r="A22" s="1102"/>
      <c r="B22" s="526" t="s">
        <v>152</v>
      </c>
      <c r="C22" s="220" t="s">
        <v>153</v>
      </c>
      <c r="D22" s="512">
        <v>1.742595252232161</v>
      </c>
      <c r="E22" s="513">
        <v>2.56317389945655</v>
      </c>
      <c r="F22" s="512">
        <v>6.1188046240347935</v>
      </c>
      <c r="G22" s="513">
        <v>0.0342576039475889</v>
      </c>
      <c r="H22" s="144">
        <v>1.3537515339794577</v>
      </c>
    </row>
    <row r="23" spans="1:8" ht="12.75">
      <c r="A23" s="1102"/>
      <c r="B23" s="526" t="s">
        <v>928</v>
      </c>
      <c r="C23" s="220" t="s">
        <v>929</v>
      </c>
      <c r="D23" s="512">
        <v>3.9442968757402275</v>
      </c>
      <c r="E23" s="513">
        <v>2.9052971987095364</v>
      </c>
      <c r="F23" s="512">
        <v>1.1446071272102483</v>
      </c>
      <c r="G23" s="513">
        <v>0.441505060529896</v>
      </c>
      <c r="H23" s="144">
        <v>0.827962526286577</v>
      </c>
    </row>
    <row r="24" spans="1:8" ht="12.75">
      <c r="A24" s="1102"/>
      <c r="B24" s="526" t="s">
        <v>930</v>
      </c>
      <c r="C24" s="220" t="s">
        <v>931</v>
      </c>
      <c r="D24" s="512">
        <v>4.408164950911415</v>
      </c>
      <c r="E24" s="513">
        <v>2.265363163364491</v>
      </c>
      <c r="F24" s="512">
        <v>1.6348651984092186</v>
      </c>
      <c r="G24" s="513">
        <v>1.1552844633717758</v>
      </c>
      <c r="H24" s="144">
        <v>0.7380165707980071</v>
      </c>
    </row>
    <row r="25" spans="1:8" ht="12.75">
      <c r="A25" s="1102"/>
      <c r="B25" s="526" t="s">
        <v>932</v>
      </c>
      <c r="C25" s="220" t="s">
        <v>933</v>
      </c>
      <c r="D25" s="512">
        <v>1.5593397955850048</v>
      </c>
      <c r="E25" s="513">
        <v>1.1321047814499403</v>
      </c>
      <c r="F25" s="512" t="str">
        <f aca="true" t="shared" si="0" ref="F25:G27">"---"</f>
        <v>---</v>
      </c>
      <c r="G25" s="513" t="str">
        <f t="shared" si="0"/>
        <v>---</v>
      </c>
      <c r="H25" s="144">
        <v>0.6264048900419483</v>
      </c>
    </row>
    <row r="26" spans="1:8" ht="12.75">
      <c r="A26" s="1102"/>
      <c r="B26" s="526" t="s">
        <v>934</v>
      </c>
      <c r="C26" s="220" t="s">
        <v>935</v>
      </c>
      <c r="D26" s="512">
        <v>4.124629372120518</v>
      </c>
      <c r="E26" s="513">
        <v>0.5420821172424419</v>
      </c>
      <c r="F26" s="512" t="str">
        <f t="shared" si="0"/>
        <v>---</v>
      </c>
      <c r="G26" s="513" t="str">
        <f t="shared" si="0"/>
        <v>---</v>
      </c>
      <c r="H26" s="144">
        <v>0.5198868114254783</v>
      </c>
    </row>
    <row r="27" spans="1:8" ht="13.5" thickBot="1">
      <c r="A27" s="1103"/>
      <c r="B27" s="527" t="s">
        <v>936</v>
      </c>
      <c r="C27" s="514" t="s">
        <v>937</v>
      </c>
      <c r="D27" s="515">
        <v>2.3086357832072</v>
      </c>
      <c r="E27" s="516">
        <v>1.5899068563114538</v>
      </c>
      <c r="F27" s="515" t="str">
        <f t="shared" si="0"/>
        <v>---</v>
      </c>
      <c r="G27" s="516" t="str">
        <f t="shared" si="0"/>
        <v>---</v>
      </c>
      <c r="H27" s="150">
        <v>0.49903508894217646</v>
      </c>
    </row>
    <row r="28" spans="1:8" ht="14.25" thickBot="1" thickTop="1">
      <c r="A28" s="151">
        <v>6</v>
      </c>
      <c r="B28" s="528" t="s">
        <v>905</v>
      </c>
      <c r="C28" s="517" t="s">
        <v>906</v>
      </c>
      <c r="D28" s="518" t="str">
        <f>"---"</f>
        <v>---</v>
      </c>
      <c r="E28" s="519" t="str">
        <f>"---"</f>
        <v>---</v>
      </c>
      <c r="F28" s="518">
        <v>1.4743125517021594</v>
      </c>
      <c r="G28" s="519">
        <v>0</v>
      </c>
      <c r="H28" s="157">
        <v>0.7180180638575989</v>
      </c>
    </row>
    <row r="29" spans="1:8" ht="14.25" thickBot="1" thickTop="1">
      <c r="A29" s="1269" t="s">
        <v>907</v>
      </c>
      <c r="B29" s="1270"/>
      <c r="C29" s="1270"/>
      <c r="D29" s="1270"/>
      <c r="E29" s="1270"/>
      <c r="F29" s="1270"/>
      <c r="G29" s="1270"/>
      <c r="H29" s="520">
        <v>79.30393323846644</v>
      </c>
    </row>
    <row r="31" spans="1:7" ht="12.75">
      <c r="A31" s="1278" t="s">
        <v>908</v>
      </c>
      <c r="B31" s="1278"/>
      <c r="C31" s="1278"/>
      <c r="E31" s="522"/>
      <c r="G31" s="522"/>
    </row>
    <row r="32" spans="5:7" ht="12.75">
      <c r="E32" s="522"/>
      <c r="G32" s="522"/>
    </row>
    <row r="33" spans="5:7" ht="12.75">
      <c r="E33" s="522"/>
      <c r="G33" s="522"/>
    </row>
    <row r="34" spans="5:7" ht="12.75">
      <c r="E34" s="522"/>
      <c r="G34" s="522"/>
    </row>
    <row r="35" spans="5:7" ht="12.75">
      <c r="E35" s="522"/>
      <c r="G35" s="522"/>
    </row>
    <row r="36" spans="5:7" ht="12.75">
      <c r="E36" s="522"/>
      <c r="G36" s="522"/>
    </row>
    <row r="37" spans="5:7" ht="12.75">
      <c r="E37" s="522"/>
      <c r="G37" s="522"/>
    </row>
    <row r="38" spans="5:7" ht="12.75">
      <c r="E38" s="522"/>
      <c r="G38" s="522"/>
    </row>
    <row r="39" spans="5:7" ht="12.75">
      <c r="E39" s="522"/>
      <c r="G39" s="522"/>
    </row>
    <row r="40" spans="5:7" ht="12.75">
      <c r="E40" s="522"/>
      <c r="G40" s="522"/>
    </row>
    <row r="41" spans="5:7" ht="12.75">
      <c r="E41" s="522"/>
      <c r="G41" s="522"/>
    </row>
    <row r="42" spans="5:7" ht="12.75">
      <c r="E42" s="522"/>
      <c r="G42" s="522"/>
    </row>
    <row r="43" spans="5:7" ht="12.75">
      <c r="E43" s="522"/>
      <c r="G43" s="522"/>
    </row>
    <row r="44" spans="5:7" ht="12.75">
      <c r="E44" s="522"/>
      <c r="G44" s="522"/>
    </row>
    <row r="45" spans="5:7" ht="12.75">
      <c r="E45" s="522"/>
      <c r="G45" s="522"/>
    </row>
    <row r="46" spans="5:7" ht="12.75">
      <c r="E46" s="522"/>
      <c r="G46" s="522"/>
    </row>
    <row r="47" spans="5:7" ht="12.75">
      <c r="E47" s="522"/>
      <c r="G47" s="522"/>
    </row>
    <row r="48" spans="5:7" ht="12.75">
      <c r="E48" s="522"/>
      <c r="G48" s="522"/>
    </row>
    <row r="49" spans="5:7" ht="12.75">
      <c r="E49" s="522"/>
      <c r="G49" s="522"/>
    </row>
    <row r="50" spans="5:7" ht="12.75">
      <c r="E50" s="522"/>
      <c r="G50" s="522"/>
    </row>
  </sheetData>
  <mergeCells count="11">
    <mergeCell ref="A1:H1"/>
    <mergeCell ref="A2:C2"/>
    <mergeCell ref="D2:E2"/>
    <mergeCell ref="F2:G2"/>
    <mergeCell ref="A20:A27"/>
    <mergeCell ref="A29:G29"/>
    <mergeCell ref="A31:C31"/>
    <mergeCell ref="A4:A8"/>
    <mergeCell ref="A10:A12"/>
    <mergeCell ref="A13:A14"/>
    <mergeCell ref="A15:A19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&amp;C105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7" width="9.7109375" style="0" customWidth="1"/>
    <col min="8" max="8" width="9.7109375" style="523" customWidth="1"/>
  </cols>
  <sheetData>
    <row r="1" spans="1:9" ht="18" customHeight="1">
      <c r="A1" s="1271" t="s">
        <v>938</v>
      </c>
      <c r="B1" s="1272"/>
      <c r="C1" s="1272"/>
      <c r="D1" s="1272"/>
      <c r="E1" s="1272"/>
      <c r="F1" s="1272"/>
      <c r="G1" s="1272"/>
      <c r="H1" s="1273"/>
      <c r="I1" s="503"/>
    </row>
    <row r="2" spans="1:9" ht="12.75">
      <c r="A2" s="1274" t="s">
        <v>40</v>
      </c>
      <c r="B2" s="1275"/>
      <c r="C2" s="1275"/>
      <c r="D2" s="1276" t="s">
        <v>890</v>
      </c>
      <c r="E2" s="1277"/>
      <c r="F2" s="1276" t="s">
        <v>891</v>
      </c>
      <c r="G2" s="1277"/>
      <c r="H2" s="504" t="s">
        <v>892</v>
      </c>
      <c r="I2" s="503"/>
    </row>
    <row r="3" spans="1:9" ht="13.5" thickBot="1">
      <c r="A3" s="128" t="s">
        <v>46</v>
      </c>
      <c r="B3" s="129" t="s">
        <v>893</v>
      </c>
      <c r="C3" s="505" t="s">
        <v>48</v>
      </c>
      <c r="D3" s="506" t="s">
        <v>42</v>
      </c>
      <c r="E3" s="507" t="s">
        <v>894</v>
      </c>
      <c r="F3" s="506" t="s">
        <v>42</v>
      </c>
      <c r="G3" s="507" t="s">
        <v>894</v>
      </c>
      <c r="H3" s="508" t="s">
        <v>49</v>
      </c>
      <c r="I3" s="503"/>
    </row>
    <row r="4" spans="1:8" ht="13.5" thickTop="1">
      <c r="A4" s="1101">
        <v>1</v>
      </c>
      <c r="B4" s="524" t="s">
        <v>231</v>
      </c>
      <c r="C4" s="509" t="s">
        <v>232</v>
      </c>
      <c r="D4" s="510">
        <v>25.58353233049822</v>
      </c>
      <c r="E4" s="511">
        <v>3.0220622776100563</v>
      </c>
      <c r="F4" s="510">
        <v>58.34158821826591</v>
      </c>
      <c r="G4" s="511">
        <v>0.05021272065280048</v>
      </c>
      <c r="H4" s="137">
        <v>21.188937812534277</v>
      </c>
    </row>
    <row r="5" spans="1:8" ht="12.75">
      <c r="A5" s="1102"/>
      <c r="B5" s="526" t="s">
        <v>910</v>
      </c>
      <c r="C5" s="220" t="s">
        <v>911</v>
      </c>
      <c r="D5" s="512">
        <v>60.04035994948931</v>
      </c>
      <c r="E5" s="513">
        <v>3.229543581710742</v>
      </c>
      <c r="F5" s="512">
        <v>28.082360109733692</v>
      </c>
      <c r="G5" s="513">
        <v>0.5301817893495473</v>
      </c>
      <c r="H5" s="144">
        <v>15.454778727656102</v>
      </c>
    </row>
    <row r="6" spans="1:8" ht="12.75">
      <c r="A6" s="1102"/>
      <c r="B6" s="526" t="s">
        <v>895</v>
      </c>
      <c r="C6" s="220" t="s">
        <v>896</v>
      </c>
      <c r="D6" s="512">
        <v>21.26172583728549</v>
      </c>
      <c r="E6" s="513">
        <v>2.3425316893158024</v>
      </c>
      <c r="F6" s="512">
        <v>17.25245470313407</v>
      </c>
      <c r="G6" s="513">
        <v>0.5934360217522389</v>
      </c>
      <c r="H6" s="144">
        <v>4.55194819537197</v>
      </c>
    </row>
    <row r="7" spans="1:8" ht="12.75">
      <c r="A7" s="1102"/>
      <c r="B7" s="526" t="s">
        <v>939</v>
      </c>
      <c r="C7" s="220" t="s">
        <v>940</v>
      </c>
      <c r="D7" s="512">
        <v>8.714396938124786</v>
      </c>
      <c r="E7" s="513">
        <v>5.096891299387801</v>
      </c>
      <c r="F7" s="512">
        <v>11.725339641826091</v>
      </c>
      <c r="G7" s="513">
        <v>0.39789717710730527</v>
      </c>
      <c r="H7" s="144">
        <v>3.1088289253560575</v>
      </c>
    </row>
    <row r="8" spans="1:8" ht="12.75">
      <c r="A8" s="1102"/>
      <c r="B8" s="526" t="s">
        <v>176</v>
      </c>
      <c r="C8" s="220" t="s">
        <v>177</v>
      </c>
      <c r="D8" s="512">
        <v>12.021698747917949</v>
      </c>
      <c r="E8" s="513">
        <v>1.4065532567017172</v>
      </c>
      <c r="F8" s="512">
        <v>11.461230019795575</v>
      </c>
      <c r="G8" s="513">
        <v>0.1575529203184893</v>
      </c>
      <c r="H8" s="144">
        <v>2.4257875101981616</v>
      </c>
    </row>
    <row r="9" spans="1:8" ht="12.75">
      <c r="A9" s="1102"/>
      <c r="B9" s="526" t="s">
        <v>912</v>
      </c>
      <c r="C9" s="220" t="s">
        <v>913</v>
      </c>
      <c r="D9" s="512">
        <v>3.650939065965325</v>
      </c>
      <c r="E9" s="513">
        <v>5.957244453641555</v>
      </c>
      <c r="F9" s="512">
        <v>2.0227375972130535</v>
      </c>
      <c r="G9" s="513">
        <v>0.09387093881825613</v>
      </c>
      <c r="H9" s="144">
        <v>1.9139068981589156</v>
      </c>
    </row>
    <row r="10" spans="1:8" ht="13.5" thickBot="1">
      <c r="A10" s="1103"/>
      <c r="B10" s="527" t="s">
        <v>897</v>
      </c>
      <c r="C10" s="514" t="s">
        <v>898</v>
      </c>
      <c r="D10" s="515">
        <v>2.4902317914015923</v>
      </c>
      <c r="E10" s="516">
        <v>2.038622540712347</v>
      </c>
      <c r="F10" s="515">
        <v>4.327920033624844</v>
      </c>
      <c r="G10" s="516">
        <v>0.17840886701884515</v>
      </c>
      <c r="H10" s="150">
        <v>0.7275569894144348</v>
      </c>
    </row>
    <row r="11" spans="1:8" ht="14.25" thickBot="1" thickTop="1">
      <c r="A11" s="151">
        <v>2</v>
      </c>
      <c r="B11" s="528" t="s">
        <v>914</v>
      </c>
      <c r="C11" s="517" t="s">
        <v>915</v>
      </c>
      <c r="D11" s="518">
        <v>3.7326858646288614</v>
      </c>
      <c r="E11" s="519">
        <v>6.216485467054987</v>
      </c>
      <c r="F11" s="518">
        <v>3.1059624758905824</v>
      </c>
      <c r="G11" s="519">
        <v>1.7537574651857097</v>
      </c>
      <c r="H11" s="157">
        <v>1.6385229001015953</v>
      </c>
    </row>
    <row r="12" spans="1:8" ht="13.5" thickTop="1">
      <c r="A12" s="1101">
        <v>3</v>
      </c>
      <c r="B12" s="524" t="s">
        <v>157</v>
      </c>
      <c r="C12" s="509" t="s">
        <v>158</v>
      </c>
      <c r="D12" s="510">
        <v>13.443419278341324</v>
      </c>
      <c r="E12" s="511">
        <v>1.8322761338504896</v>
      </c>
      <c r="F12" s="510">
        <v>5.0729846806944785</v>
      </c>
      <c r="G12" s="511">
        <v>0</v>
      </c>
      <c r="H12" s="137">
        <v>33.79743846329572</v>
      </c>
    </row>
    <row r="13" spans="1:8" ht="13.5" thickBot="1">
      <c r="A13" s="1103"/>
      <c r="B13" s="527" t="s">
        <v>101</v>
      </c>
      <c r="C13" s="514" t="s">
        <v>102</v>
      </c>
      <c r="D13" s="515">
        <v>1.4198002740169995</v>
      </c>
      <c r="E13" s="516">
        <v>3.4335878327354212</v>
      </c>
      <c r="F13" s="515" t="str">
        <f>"---"</f>
        <v>---</v>
      </c>
      <c r="G13" s="516" t="str">
        <f>"---"</f>
        <v>---</v>
      </c>
      <c r="H13" s="150">
        <v>3.4378293343775046</v>
      </c>
    </row>
    <row r="14" spans="1:8" ht="14.25" thickBot="1" thickTop="1">
      <c r="A14" s="151">
        <v>51</v>
      </c>
      <c r="B14" s="528" t="s">
        <v>941</v>
      </c>
      <c r="C14" s="517" t="s">
        <v>942</v>
      </c>
      <c r="D14" s="518">
        <v>1.9545763782625178</v>
      </c>
      <c r="E14" s="519">
        <v>2.3783887495597553</v>
      </c>
      <c r="F14" s="515" t="str">
        <f>"---"</f>
        <v>---</v>
      </c>
      <c r="G14" s="516" t="str">
        <f>"---"</f>
        <v>---</v>
      </c>
      <c r="H14" s="157">
        <v>0.6944792491224685</v>
      </c>
    </row>
    <row r="15" spans="1:8" ht="14.25" thickBot="1" thickTop="1">
      <c r="A15" s="151">
        <v>6</v>
      </c>
      <c r="B15" s="528" t="s">
        <v>905</v>
      </c>
      <c r="C15" s="517" t="s">
        <v>906</v>
      </c>
      <c r="D15" s="518">
        <v>1.8018257199129164</v>
      </c>
      <c r="E15" s="519">
        <v>2.4394675755284165</v>
      </c>
      <c r="F15" s="518">
        <v>2.8771620578606094</v>
      </c>
      <c r="G15" s="519">
        <v>0</v>
      </c>
      <c r="H15" s="157">
        <v>1.3968486014338464</v>
      </c>
    </row>
    <row r="16" spans="1:8" ht="14.25" thickBot="1" thickTop="1">
      <c r="A16" s="1269" t="s">
        <v>907</v>
      </c>
      <c r="B16" s="1270"/>
      <c r="C16" s="1270"/>
      <c r="D16" s="1270"/>
      <c r="E16" s="1270"/>
      <c r="F16" s="1270"/>
      <c r="G16" s="1270"/>
      <c r="H16" s="520">
        <v>90.33686360702107</v>
      </c>
    </row>
    <row r="17" spans="5:7" ht="12.75">
      <c r="E17" s="522"/>
      <c r="G17" s="522"/>
    </row>
    <row r="18" spans="1:7" ht="12.75">
      <c r="A18" s="1278" t="s">
        <v>908</v>
      </c>
      <c r="B18" s="1278"/>
      <c r="C18" s="1278"/>
      <c r="E18" s="522"/>
      <c r="G18" s="522"/>
    </row>
    <row r="19" spans="5:7" ht="12.75">
      <c r="E19" s="522"/>
      <c r="G19" s="522"/>
    </row>
    <row r="20" spans="5:7" ht="12.75">
      <c r="E20" s="522"/>
      <c r="G20" s="522"/>
    </row>
    <row r="21" spans="5:7" ht="12.75">
      <c r="E21" s="522"/>
      <c r="G21" s="522"/>
    </row>
    <row r="22" spans="5:7" ht="12.75">
      <c r="E22" s="522"/>
      <c r="G22" s="522"/>
    </row>
    <row r="23" spans="5:7" ht="12.75">
      <c r="E23" s="522"/>
      <c r="G23" s="522"/>
    </row>
    <row r="24" spans="5:7" ht="12.75">
      <c r="E24" s="522"/>
      <c r="G24" s="522"/>
    </row>
  </sheetData>
  <mergeCells count="8">
    <mergeCell ref="A1:H1"/>
    <mergeCell ref="A2:C2"/>
    <mergeCell ref="D2:E2"/>
    <mergeCell ref="F2:G2"/>
    <mergeCell ref="A4:A10"/>
    <mergeCell ref="A12:A13"/>
    <mergeCell ref="A16:G16"/>
    <mergeCell ref="A18:C18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&amp;C106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7" width="9.7109375" style="0" customWidth="1"/>
    <col min="8" max="8" width="9.7109375" style="523" customWidth="1"/>
  </cols>
  <sheetData>
    <row r="1" spans="1:9" ht="18" customHeight="1">
      <c r="A1" s="1271" t="s">
        <v>943</v>
      </c>
      <c r="B1" s="1272"/>
      <c r="C1" s="1272"/>
      <c r="D1" s="1272"/>
      <c r="E1" s="1272"/>
      <c r="F1" s="1272"/>
      <c r="G1" s="1272"/>
      <c r="H1" s="1273"/>
      <c r="I1" s="503"/>
    </row>
    <row r="2" spans="1:9" ht="12.75">
      <c r="A2" s="1274" t="s">
        <v>40</v>
      </c>
      <c r="B2" s="1275"/>
      <c r="C2" s="1275"/>
      <c r="D2" s="1276" t="s">
        <v>890</v>
      </c>
      <c r="E2" s="1277"/>
      <c r="F2" s="1276" t="s">
        <v>891</v>
      </c>
      <c r="G2" s="1277"/>
      <c r="H2" s="504" t="s">
        <v>892</v>
      </c>
      <c r="I2" s="503"/>
    </row>
    <row r="3" spans="1:9" ht="13.5" thickBot="1">
      <c r="A3" s="128" t="s">
        <v>46</v>
      </c>
      <c r="B3" s="129" t="s">
        <v>893</v>
      </c>
      <c r="C3" s="505" t="s">
        <v>48</v>
      </c>
      <c r="D3" s="506" t="s">
        <v>42</v>
      </c>
      <c r="E3" s="507" t="s">
        <v>894</v>
      </c>
      <c r="F3" s="506" t="s">
        <v>42</v>
      </c>
      <c r="G3" s="507" t="s">
        <v>894</v>
      </c>
      <c r="H3" s="508" t="s">
        <v>49</v>
      </c>
      <c r="I3" s="503"/>
    </row>
    <row r="4" spans="1:8" ht="13.5" thickTop="1">
      <c r="A4" s="1101">
        <v>1</v>
      </c>
      <c r="B4" s="524" t="s">
        <v>50</v>
      </c>
      <c r="C4" s="509" t="s">
        <v>51</v>
      </c>
      <c r="D4" s="510">
        <v>5.994495665056887</v>
      </c>
      <c r="E4" s="511">
        <v>1.447653649672647</v>
      </c>
      <c r="F4" s="510">
        <v>24.394528984156594</v>
      </c>
      <c r="G4" s="511">
        <v>0.43362755978131917</v>
      </c>
      <c r="H4" s="137">
        <v>14.804186164438136</v>
      </c>
    </row>
    <row r="5" spans="1:8" ht="12.75">
      <c r="A5" s="1102"/>
      <c r="B5" s="526" t="s">
        <v>895</v>
      </c>
      <c r="C5" s="220" t="s">
        <v>896</v>
      </c>
      <c r="D5" s="512">
        <v>19.287131420118946</v>
      </c>
      <c r="E5" s="513">
        <v>1.8277627060097257</v>
      </c>
      <c r="F5" s="512">
        <v>15.650204678844577</v>
      </c>
      <c r="G5" s="513">
        <v>1.3467805439643716</v>
      </c>
      <c r="H5" s="144">
        <v>4.134174802000897</v>
      </c>
    </row>
    <row r="6" spans="1:8" ht="12.75">
      <c r="A6" s="1102"/>
      <c r="B6" s="526" t="s">
        <v>910</v>
      </c>
      <c r="C6" s="220" t="s">
        <v>911</v>
      </c>
      <c r="D6" s="512">
        <v>6.064622000670541</v>
      </c>
      <c r="E6" s="513">
        <v>2.1476396874874544</v>
      </c>
      <c r="F6" s="512">
        <v>2.8365735830951215</v>
      </c>
      <c r="G6" s="513">
        <v>0.5211311513513958</v>
      </c>
      <c r="H6" s="144">
        <v>1.5626043658985973</v>
      </c>
    </row>
    <row r="7" spans="1:8" ht="12.75">
      <c r="A7" s="1102"/>
      <c r="B7" s="526" t="s">
        <v>944</v>
      </c>
      <c r="C7" s="220" t="s">
        <v>945</v>
      </c>
      <c r="D7" s="512">
        <v>9.092548496797138</v>
      </c>
      <c r="E7" s="513">
        <v>0.3080456280083597</v>
      </c>
      <c r="F7" s="512">
        <v>10.077492801663713</v>
      </c>
      <c r="G7" s="513">
        <v>0.03845886406519722</v>
      </c>
      <c r="H7" s="144">
        <v>1.5494736603085935</v>
      </c>
    </row>
    <row r="8" spans="1:8" ht="12.75">
      <c r="A8" s="1102"/>
      <c r="B8" s="526" t="s">
        <v>912</v>
      </c>
      <c r="C8" s="220" t="s">
        <v>913</v>
      </c>
      <c r="D8" s="512">
        <v>2.1664228012407003</v>
      </c>
      <c r="E8" s="513">
        <v>1.1206831205494188</v>
      </c>
      <c r="F8" s="512">
        <v>1.2002678687190136</v>
      </c>
      <c r="G8" s="513">
        <v>0.15407840994101912</v>
      </c>
      <c r="H8" s="144">
        <v>1.1371535887756925</v>
      </c>
    </row>
    <row r="9" spans="1:8" ht="12.75">
      <c r="A9" s="1102"/>
      <c r="B9" s="526" t="s">
        <v>93</v>
      </c>
      <c r="C9" s="220" t="s">
        <v>94</v>
      </c>
      <c r="D9" s="512">
        <v>1.4037091353898352</v>
      </c>
      <c r="E9" s="513">
        <v>4.030534821137462</v>
      </c>
      <c r="F9" s="512">
        <v>3.0792826602219976</v>
      </c>
      <c r="G9" s="513">
        <v>0.19658941993491796</v>
      </c>
      <c r="H9" s="144">
        <v>1.1013478788658189</v>
      </c>
    </row>
    <row r="10" spans="1:8" ht="12.75">
      <c r="A10" s="1102"/>
      <c r="B10" s="526" t="s">
        <v>181</v>
      </c>
      <c r="C10" s="220" t="s">
        <v>182</v>
      </c>
      <c r="D10" s="512">
        <v>4.497965592111501</v>
      </c>
      <c r="E10" s="513">
        <v>0.5453563264237204</v>
      </c>
      <c r="F10" s="512">
        <v>14.7054955455276</v>
      </c>
      <c r="G10" s="513">
        <v>0.8398052060147264</v>
      </c>
      <c r="H10" s="144">
        <v>1.0542815941620935</v>
      </c>
    </row>
    <row r="11" spans="1:8" ht="12.75">
      <c r="A11" s="1102"/>
      <c r="B11" s="526" t="s">
        <v>176</v>
      </c>
      <c r="C11" s="220" t="s">
        <v>177</v>
      </c>
      <c r="D11" s="512">
        <v>3.541796109450266</v>
      </c>
      <c r="E11" s="513">
        <v>1.273538232948111</v>
      </c>
      <c r="F11" s="512">
        <v>3.376672527304593</v>
      </c>
      <c r="G11" s="513">
        <v>0.10385622346268547</v>
      </c>
      <c r="H11" s="144">
        <v>0.7152202491502311</v>
      </c>
    </row>
    <row r="12" spans="1:8" ht="13.5" thickBot="1">
      <c r="A12" s="1103"/>
      <c r="B12" s="527" t="s">
        <v>59</v>
      </c>
      <c r="C12" s="514" t="s">
        <v>60</v>
      </c>
      <c r="D12" s="515">
        <v>1.525447276481656</v>
      </c>
      <c r="E12" s="516">
        <v>10.487759338941828</v>
      </c>
      <c r="F12" s="515">
        <v>1.5696082702170946</v>
      </c>
      <c r="G12" s="516">
        <v>0</v>
      </c>
      <c r="H12" s="150">
        <v>0.6514235886573836</v>
      </c>
    </row>
    <row r="13" spans="1:8" ht="13.5" thickTop="1">
      <c r="A13" s="1101">
        <v>2</v>
      </c>
      <c r="B13" s="524" t="s">
        <v>184</v>
      </c>
      <c r="C13" s="509" t="s">
        <v>185</v>
      </c>
      <c r="D13" s="510">
        <v>1.9867691462059969</v>
      </c>
      <c r="E13" s="511">
        <v>0.016010774349834323</v>
      </c>
      <c r="F13" s="510">
        <v>2.5899068647306573</v>
      </c>
      <c r="G13" s="511">
        <v>0</v>
      </c>
      <c r="H13" s="137">
        <v>0.8082997094426857</v>
      </c>
    </row>
    <row r="14" spans="1:8" ht="13.5" thickBot="1">
      <c r="A14" s="1103"/>
      <c r="B14" s="527" t="s">
        <v>68</v>
      </c>
      <c r="C14" s="514" t="s">
        <v>69</v>
      </c>
      <c r="D14" s="515" t="str">
        <f>"---"</f>
        <v>---</v>
      </c>
      <c r="E14" s="516" t="str">
        <f>"---"</f>
        <v>---</v>
      </c>
      <c r="F14" s="515">
        <v>1.111204994482591</v>
      </c>
      <c r="G14" s="516">
        <v>0</v>
      </c>
      <c r="H14" s="150">
        <v>0.6244937051927935</v>
      </c>
    </row>
    <row r="15" spans="1:8" ht="14.25" thickBot="1" thickTop="1">
      <c r="A15" s="151">
        <v>3</v>
      </c>
      <c r="B15" s="528" t="s">
        <v>101</v>
      </c>
      <c r="C15" s="517" t="s">
        <v>102</v>
      </c>
      <c r="D15" s="518">
        <v>1.5062673223805305</v>
      </c>
      <c r="E15" s="519">
        <v>4.651074539012487</v>
      </c>
      <c r="F15" s="518" t="str">
        <f>"---"</f>
        <v>---</v>
      </c>
      <c r="G15" s="519" t="str">
        <f>"---"</f>
        <v>---</v>
      </c>
      <c r="H15" s="157">
        <v>3.6423542766230623</v>
      </c>
    </row>
    <row r="16" spans="1:8" ht="13.5" thickTop="1">
      <c r="A16" s="1101">
        <v>4</v>
      </c>
      <c r="B16" s="524" t="s">
        <v>200</v>
      </c>
      <c r="C16" s="509" t="s">
        <v>201</v>
      </c>
      <c r="D16" s="510">
        <v>18.00178317705193</v>
      </c>
      <c r="E16" s="511">
        <v>1.1542751768303814</v>
      </c>
      <c r="F16" s="510">
        <v>12.646105201547808</v>
      </c>
      <c r="G16" s="511">
        <v>0.09944537736188812</v>
      </c>
      <c r="H16" s="137">
        <v>18.293380707858034</v>
      </c>
    </row>
    <row r="17" spans="1:8" ht="12.75">
      <c r="A17" s="1102"/>
      <c r="B17" s="526" t="s">
        <v>73</v>
      </c>
      <c r="C17" s="220" t="s">
        <v>74</v>
      </c>
      <c r="D17" s="512">
        <v>20.187975868864935</v>
      </c>
      <c r="E17" s="513">
        <v>1.308238247583437</v>
      </c>
      <c r="F17" s="512">
        <v>70.54153941616346</v>
      </c>
      <c r="G17" s="513">
        <v>0.3944624420555293</v>
      </c>
      <c r="H17" s="144">
        <v>13.143048453258588</v>
      </c>
    </row>
    <row r="18" spans="1:8" ht="12.75">
      <c r="A18" s="1102"/>
      <c r="B18" s="526" t="s">
        <v>203</v>
      </c>
      <c r="C18" s="220" t="s">
        <v>204</v>
      </c>
      <c r="D18" s="512">
        <v>57.13800303807315</v>
      </c>
      <c r="E18" s="513">
        <v>1.0706030839447775</v>
      </c>
      <c r="F18" s="512">
        <v>7.192514136151137</v>
      </c>
      <c r="G18" s="513">
        <v>0.1068360594167399</v>
      </c>
      <c r="H18" s="144">
        <v>3.4731909986068716</v>
      </c>
    </row>
    <row r="19" spans="1:8" ht="12.75">
      <c r="A19" s="1102"/>
      <c r="B19" s="526" t="s">
        <v>187</v>
      </c>
      <c r="C19" s="220" t="s">
        <v>188</v>
      </c>
      <c r="D19" s="512">
        <v>17.62296537126754</v>
      </c>
      <c r="E19" s="513">
        <v>2.805135309629332</v>
      </c>
      <c r="F19" s="512">
        <v>8.40521315127059</v>
      </c>
      <c r="G19" s="513">
        <v>0</v>
      </c>
      <c r="H19" s="144">
        <v>1.9213378952853022</v>
      </c>
    </row>
    <row r="20" spans="1:8" ht="12.75">
      <c r="A20" s="1102"/>
      <c r="B20" s="526" t="s">
        <v>321</v>
      </c>
      <c r="C20" s="220" t="s">
        <v>322</v>
      </c>
      <c r="D20" s="512">
        <v>3.16592975801952</v>
      </c>
      <c r="E20" s="513">
        <v>0.44404763627610955</v>
      </c>
      <c r="F20" s="512">
        <v>6.374448595105117</v>
      </c>
      <c r="G20" s="513">
        <v>0.04629591511393463</v>
      </c>
      <c r="H20" s="144">
        <v>1.6490733780435185</v>
      </c>
    </row>
    <row r="21" spans="1:8" ht="13.5" thickBot="1">
      <c r="A21" s="1103"/>
      <c r="B21" s="527" t="s">
        <v>206</v>
      </c>
      <c r="C21" s="514" t="s">
        <v>207</v>
      </c>
      <c r="D21" s="515">
        <v>27.228098101980013</v>
      </c>
      <c r="E21" s="516">
        <v>1.4382672027626116</v>
      </c>
      <c r="F21" s="515">
        <v>17.685486615277924</v>
      </c>
      <c r="G21" s="516">
        <v>0.530305063496045</v>
      </c>
      <c r="H21" s="150">
        <v>1.075959195390682</v>
      </c>
    </row>
    <row r="22" spans="1:8" ht="13.5" thickTop="1">
      <c r="A22" s="1101">
        <v>51</v>
      </c>
      <c r="B22" s="524" t="s">
        <v>946</v>
      </c>
      <c r="C22" s="509" t="s">
        <v>947</v>
      </c>
      <c r="D22" s="510" t="str">
        <f>"---"</f>
        <v>---</v>
      </c>
      <c r="E22" s="511" t="str">
        <f>"---"</f>
        <v>---</v>
      </c>
      <c r="F22" s="510">
        <v>1.614650888365426</v>
      </c>
      <c r="G22" s="511">
        <v>2.987733398305097</v>
      </c>
      <c r="H22" s="137">
        <v>2.149637096476838</v>
      </c>
    </row>
    <row r="23" spans="1:8" ht="13.5" thickBot="1">
      <c r="A23" s="1103"/>
      <c r="B23" s="527" t="s">
        <v>948</v>
      </c>
      <c r="C23" s="514" t="s">
        <v>949</v>
      </c>
      <c r="D23" s="515">
        <v>1.1730069620067947</v>
      </c>
      <c r="E23" s="516">
        <v>1.7754343341762064</v>
      </c>
      <c r="F23" s="515">
        <v>1.3466171122346944</v>
      </c>
      <c r="G23" s="516">
        <v>4.731559743224597</v>
      </c>
      <c r="H23" s="150">
        <v>0.5221086862721099</v>
      </c>
    </row>
    <row r="24" spans="1:8" ht="13.5" thickTop="1">
      <c r="A24" s="1101">
        <v>53</v>
      </c>
      <c r="B24" s="524" t="s">
        <v>926</v>
      </c>
      <c r="C24" s="509" t="s">
        <v>927</v>
      </c>
      <c r="D24" s="510">
        <v>5.13519246533188</v>
      </c>
      <c r="E24" s="511">
        <v>2.9433841774314686</v>
      </c>
      <c r="F24" s="510">
        <v>2.168285804470381</v>
      </c>
      <c r="G24" s="511">
        <v>1.0309199820135668</v>
      </c>
      <c r="H24" s="137">
        <v>2.2046852585786083</v>
      </c>
    </row>
    <row r="25" spans="1:8" ht="12.75">
      <c r="A25" s="1102"/>
      <c r="B25" s="526" t="s">
        <v>901</v>
      </c>
      <c r="C25" s="220" t="s">
        <v>902</v>
      </c>
      <c r="D25" s="512">
        <v>7.4141697825208865</v>
      </c>
      <c r="E25" s="513">
        <v>4.117696847722653</v>
      </c>
      <c r="F25" s="512">
        <v>1.4739257735976938</v>
      </c>
      <c r="G25" s="513">
        <v>0.08830569413847314</v>
      </c>
      <c r="H25" s="144">
        <v>2.124707324530402</v>
      </c>
    </row>
    <row r="26" spans="1:8" ht="13.5" thickBot="1">
      <c r="A26" s="1103"/>
      <c r="B26" s="527" t="s">
        <v>903</v>
      </c>
      <c r="C26" s="514" t="s">
        <v>904</v>
      </c>
      <c r="D26" s="515">
        <v>3.01988259193785</v>
      </c>
      <c r="E26" s="516">
        <v>2.964636261990195</v>
      </c>
      <c r="F26" s="515" t="str">
        <f>"---"</f>
        <v>---</v>
      </c>
      <c r="G26" s="516" t="str">
        <f>"---"</f>
        <v>---</v>
      </c>
      <c r="H26" s="150">
        <v>1.6078641838332737</v>
      </c>
    </row>
    <row r="27" spans="1:8" ht="14.25" thickBot="1" thickTop="1">
      <c r="A27" s="151">
        <v>6</v>
      </c>
      <c r="B27" s="528" t="s">
        <v>905</v>
      </c>
      <c r="C27" s="517" t="s">
        <v>906</v>
      </c>
      <c r="D27" s="518">
        <v>9.751180636803841</v>
      </c>
      <c r="E27" s="519">
        <v>1.3935810414465746</v>
      </c>
      <c r="F27" s="518">
        <v>15.570721761543634</v>
      </c>
      <c r="G27" s="519">
        <v>0.9051038160314956</v>
      </c>
      <c r="H27" s="157">
        <v>7.559944058419385</v>
      </c>
    </row>
    <row r="28" spans="1:8" ht="14.25" thickBot="1" thickTop="1">
      <c r="A28" s="1269" t="s">
        <v>907</v>
      </c>
      <c r="B28" s="1270"/>
      <c r="C28" s="1270"/>
      <c r="D28" s="1270"/>
      <c r="E28" s="1270"/>
      <c r="F28" s="1270"/>
      <c r="G28" s="1270"/>
      <c r="H28" s="520">
        <v>87.50995082006958</v>
      </c>
    </row>
    <row r="29" spans="5:7" ht="12.75">
      <c r="E29" s="522"/>
      <c r="G29" s="522"/>
    </row>
    <row r="30" spans="1:7" ht="12.75">
      <c r="A30" s="1278" t="s">
        <v>908</v>
      </c>
      <c r="B30" s="1278"/>
      <c r="C30" s="1278"/>
      <c r="E30" s="522"/>
      <c r="G30" s="522"/>
    </row>
    <row r="31" spans="5:7" ht="12.75">
      <c r="E31" s="522"/>
      <c r="G31" s="522"/>
    </row>
    <row r="32" spans="5:7" ht="12.75">
      <c r="E32" s="522"/>
      <c r="G32" s="522"/>
    </row>
    <row r="33" spans="5:7" ht="12.75">
      <c r="E33" s="522"/>
      <c r="G33" s="522"/>
    </row>
    <row r="34" spans="5:7" ht="12.75">
      <c r="E34" s="522"/>
      <c r="G34" s="522"/>
    </row>
    <row r="35" spans="5:7" ht="12.75">
      <c r="E35" s="522"/>
      <c r="G35" s="522"/>
    </row>
    <row r="36" spans="5:7" ht="12.75">
      <c r="E36" s="522"/>
      <c r="G36" s="522"/>
    </row>
  </sheetData>
  <mergeCells count="11">
    <mergeCell ref="A1:H1"/>
    <mergeCell ref="A2:C2"/>
    <mergeCell ref="D2:E2"/>
    <mergeCell ref="F2:G2"/>
    <mergeCell ref="A24:A26"/>
    <mergeCell ref="A28:G28"/>
    <mergeCell ref="A30:C30"/>
    <mergeCell ref="A4:A12"/>
    <mergeCell ref="A13:A14"/>
    <mergeCell ref="A16:A21"/>
    <mergeCell ref="A22:A23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&amp;C107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7" width="9.7109375" style="0" customWidth="1"/>
    <col min="8" max="8" width="9.7109375" style="523" customWidth="1"/>
  </cols>
  <sheetData>
    <row r="1" spans="1:9" ht="18" customHeight="1">
      <c r="A1" s="1271" t="s">
        <v>950</v>
      </c>
      <c r="B1" s="1272"/>
      <c r="C1" s="1272"/>
      <c r="D1" s="1272"/>
      <c r="E1" s="1272"/>
      <c r="F1" s="1272"/>
      <c r="G1" s="1272"/>
      <c r="H1" s="1273"/>
      <c r="I1" s="503"/>
    </row>
    <row r="2" spans="1:9" ht="12.75">
      <c r="A2" s="1274" t="s">
        <v>40</v>
      </c>
      <c r="B2" s="1275"/>
      <c r="C2" s="1275"/>
      <c r="D2" s="1276" t="s">
        <v>890</v>
      </c>
      <c r="E2" s="1277"/>
      <c r="F2" s="1276" t="s">
        <v>891</v>
      </c>
      <c r="G2" s="1277"/>
      <c r="H2" s="504" t="s">
        <v>892</v>
      </c>
      <c r="I2" s="503"/>
    </row>
    <row r="3" spans="1:9" ht="13.5" thickBot="1">
      <c r="A3" s="128" t="s">
        <v>46</v>
      </c>
      <c r="B3" s="129" t="s">
        <v>893</v>
      </c>
      <c r="C3" s="505" t="s">
        <v>48</v>
      </c>
      <c r="D3" s="506" t="s">
        <v>42</v>
      </c>
      <c r="E3" s="507" t="s">
        <v>894</v>
      </c>
      <c r="F3" s="506" t="s">
        <v>42</v>
      </c>
      <c r="G3" s="507" t="s">
        <v>894</v>
      </c>
      <c r="H3" s="508" t="s">
        <v>49</v>
      </c>
      <c r="I3" s="503"/>
    </row>
    <row r="4" spans="1:8" ht="13.5" thickTop="1">
      <c r="A4" s="1101">
        <v>3</v>
      </c>
      <c r="B4" s="524" t="s">
        <v>157</v>
      </c>
      <c r="C4" s="509" t="s">
        <v>158</v>
      </c>
      <c r="D4" s="510">
        <v>21.65908162599678</v>
      </c>
      <c r="E4" s="511">
        <v>2.512197953332041</v>
      </c>
      <c r="F4" s="510">
        <v>8.173232346001015</v>
      </c>
      <c r="G4" s="511">
        <v>1.3987386184344601</v>
      </c>
      <c r="H4" s="137">
        <v>54.64537062306072</v>
      </c>
    </row>
    <row r="5" spans="1:8" ht="13.5" thickBot="1">
      <c r="A5" s="1103"/>
      <c r="B5" s="527" t="s">
        <v>101</v>
      </c>
      <c r="C5" s="514" t="s">
        <v>102</v>
      </c>
      <c r="D5" s="515">
        <v>9.826535570297722</v>
      </c>
      <c r="E5" s="516">
        <v>4.475270705231878</v>
      </c>
      <c r="F5" s="515">
        <v>3.8694962376318456</v>
      </c>
      <c r="G5" s="516">
        <v>2.0758800081884763</v>
      </c>
      <c r="H5" s="150">
        <v>23.88544266716573</v>
      </c>
    </row>
    <row r="6" spans="1:8" ht="13.5" thickTop="1">
      <c r="A6" s="1101">
        <v>4</v>
      </c>
      <c r="B6" s="524" t="s">
        <v>224</v>
      </c>
      <c r="C6" s="509" t="s">
        <v>225</v>
      </c>
      <c r="D6" s="510">
        <v>3.78738752614457</v>
      </c>
      <c r="E6" s="511">
        <v>2.181246447088228</v>
      </c>
      <c r="F6" s="510">
        <v>4.8949858777358894</v>
      </c>
      <c r="G6" s="511">
        <v>0.058255629431795145</v>
      </c>
      <c r="H6" s="137">
        <v>3.9369949554451686</v>
      </c>
    </row>
    <row r="7" spans="1:8" ht="12.75">
      <c r="A7" s="1102"/>
      <c r="B7" s="526" t="s">
        <v>218</v>
      </c>
      <c r="C7" s="220" t="s">
        <v>219</v>
      </c>
      <c r="D7" s="512">
        <v>3.9138374843052746</v>
      </c>
      <c r="E7" s="513">
        <v>1.967473412000873</v>
      </c>
      <c r="F7" s="512">
        <v>2.7530657477106955</v>
      </c>
      <c r="G7" s="513">
        <v>2.8797120547817445</v>
      </c>
      <c r="H7" s="144">
        <v>0.8209982113021727</v>
      </c>
    </row>
    <row r="8" spans="1:8" ht="13.5" thickBot="1">
      <c r="A8" s="1103"/>
      <c r="B8" s="527" t="s">
        <v>920</v>
      </c>
      <c r="C8" s="514" t="s">
        <v>921</v>
      </c>
      <c r="D8" s="515">
        <v>4.165660307127718</v>
      </c>
      <c r="E8" s="516">
        <v>4.385801054057386</v>
      </c>
      <c r="F8" s="515">
        <v>2.2691985057363713</v>
      </c>
      <c r="G8" s="516">
        <v>0.7719925980142333</v>
      </c>
      <c r="H8" s="150">
        <v>0.6541216834087432</v>
      </c>
    </row>
    <row r="9" spans="1:8" ht="14.25" thickBot="1" thickTop="1">
      <c r="A9" s="151">
        <v>50</v>
      </c>
      <c r="B9" s="528" t="s">
        <v>951</v>
      </c>
      <c r="C9" s="517" t="s">
        <v>952</v>
      </c>
      <c r="D9" s="518">
        <v>3.208470361349207</v>
      </c>
      <c r="E9" s="519">
        <v>5.301721277460685</v>
      </c>
      <c r="F9" s="518">
        <v>2.2797917800074017</v>
      </c>
      <c r="G9" s="519">
        <v>0</v>
      </c>
      <c r="H9" s="157">
        <v>0.6241122847301809</v>
      </c>
    </row>
    <row r="10" spans="1:8" ht="14.25" thickBot="1" thickTop="1">
      <c r="A10" s="1269" t="s">
        <v>907</v>
      </c>
      <c r="B10" s="1270"/>
      <c r="C10" s="1270"/>
      <c r="D10" s="1270"/>
      <c r="E10" s="1270"/>
      <c r="F10" s="1270"/>
      <c r="G10" s="1270"/>
      <c r="H10" s="520">
        <v>84.56704042511271</v>
      </c>
    </row>
    <row r="11" spans="5:7" ht="12.75">
      <c r="E11" s="522"/>
      <c r="G11" s="522"/>
    </row>
    <row r="12" spans="1:7" ht="12.75">
      <c r="A12" s="1278" t="s">
        <v>908</v>
      </c>
      <c r="B12" s="1278"/>
      <c r="C12" s="1278"/>
      <c r="E12" s="522"/>
      <c r="G12" s="522"/>
    </row>
    <row r="13" spans="5:7" ht="12.75">
      <c r="E13" s="522"/>
      <c r="G13" s="522"/>
    </row>
    <row r="14" spans="5:7" ht="12.75">
      <c r="E14" s="522"/>
      <c r="G14" s="522"/>
    </row>
    <row r="15" spans="5:7" ht="12.75">
      <c r="E15" s="522"/>
      <c r="G15" s="522"/>
    </row>
    <row r="16" spans="5:7" ht="12.75">
      <c r="E16" s="522"/>
      <c r="G16" s="522"/>
    </row>
    <row r="17" spans="5:7" ht="12.75">
      <c r="E17" s="522"/>
      <c r="G17" s="522"/>
    </row>
    <row r="18" spans="5:7" ht="12.75">
      <c r="E18" s="522"/>
      <c r="G18" s="522"/>
    </row>
    <row r="19" spans="5:7" ht="12.75">
      <c r="E19" s="522"/>
      <c r="G19" s="522"/>
    </row>
  </sheetData>
  <mergeCells count="8">
    <mergeCell ref="A1:H1"/>
    <mergeCell ref="A2:C2"/>
    <mergeCell ref="D2:E2"/>
    <mergeCell ref="F2:G2"/>
    <mergeCell ref="A4:A5"/>
    <mergeCell ref="A6:A8"/>
    <mergeCell ref="A10:G10"/>
    <mergeCell ref="A12:C12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&amp;C108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7" width="9.7109375" style="533" customWidth="1"/>
    <col min="8" max="8" width="9.7109375" style="503" customWidth="1"/>
    <col min="9" max="9" width="11.421875" style="503" customWidth="1"/>
    <col min="10" max="10" width="7.8515625" style="0" customWidth="1"/>
  </cols>
  <sheetData>
    <row r="1" spans="1:8" ht="18" customHeight="1">
      <c r="A1" s="1271" t="s">
        <v>953</v>
      </c>
      <c r="B1" s="1272"/>
      <c r="C1" s="1272"/>
      <c r="D1" s="1272"/>
      <c r="E1" s="1272"/>
      <c r="F1" s="1272"/>
      <c r="G1" s="1272"/>
      <c r="H1" s="1273"/>
    </row>
    <row r="2" spans="1:8" ht="12.75">
      <c r="A2" s="1274" t="s">
        <v>40</v>
      </c>
      <c r="B2" s="1275"/>
      <c r="C2" s="1275"/>
      <c r="D2" s="1276" t="s">
        <v>890</v>
      </c>
      <c r="E2" s="1277"/>
      <c r="F2" s="1276" t="s">
        <v>891</v>
      </c>
      <c r="G2" s="1277"/>
      <c r="H2" s="504" t="s">
        <v>892</v>
      </c>
    </row>
    <row r="3" spans="1:8" ht="13.5" thickBot="1">
      <c r="A3" s="128" t="s">
        <v>46</v>
      </c>
      <c r="B3" s="129" t="s">
        <v>893</v>
      </c>
      <c r="C3" s="505" t="s">
        <v>48</v>
      </c>
      <c r="D3" s="506" t="s">
        <v>42</v>
      </c>
      <c r="E3" s="507" t="s">
        <v>894</v>
      </c>
      <c r="F3" s="506" t="s">
        <v>42</v>
      </c>
      <c r="G3" s="507" t="s">
        <v>894</v>
      </c>
      <c r="H3" s="508" t="s">
        <v>49</v>
      </c>
    </row>
    <row r="4" spans="1:8" ht="13.5" thickTop="1">
      <c r="A4" s="1101">
        <v>1</v>
      </c>
      <c r="B4" s="132" t="s">
        <v>50</v>
      </c>
      <c r="C4" s="509" t="s">
        <v>51</v>
      </c>
      <c r="D4" s="510">
        <v>3.7759529070906512</v>
      </c>
      <c r="E4" s="511">
        <v>0.05419374611651439</v>
      </c>
      <c r="F4" s="510">
        <v>15.36619555366033</v>
      </c>
      <c r="G4" s="511">
        <v>0.0008826620459771828</v>
      </c>
      <c r="H4" s="137">
        <v>9.401776789879325</v>
      </c>
    </row>
    <row r="5" spans="1:8" ht="12.75">
      <c r="A5" s="1102"/>
      <c r="B5" s="139" t="s">
        <v>228</v>
      </c>
      <c r="C5" s="220" t="s">
        <v>229</v>
      </c>
      <c r="D5" s="512">
        <v>1.3213819514755076</v>
      </c>
      <c r="E5" s="513">
        <v>0.013370564122077749</v>
      </c>
      <c r="F5" s="512" t="str">
        <f>"---"</f>
        <v>---</v>
      </c>
      <c r="G5" s="513" t="str">
        <f>"---"</f>
        <v>---</v>
      </c>
      <c r="H5" s="144">
        <v>5.116401489772403</v>
      </c>
    </row>
    <row r="6" spans="1:8" ht="12.75">
      <c r="A6" s="1102"/>
      <c r="B6" s="139" t="s">
        <v>954</v>
      </c>
      <c r="C6" s="220" t="s">
        <v>955</v>
      </c>
      <c r="D6" s="512">
        <v>8.99178448414579</v>
      </c>
      <c r="E6" s="513">
        <v>0.5488190999328282</v>
      </c>
      <c r="F6" s="512">
        <v>4.723389086074618</v>
      </c>
      <c r="G6" s="513">
        <v>0.04218038287787912</v>
      </c>
      <c r="H6" s="144">
        <v>4.330724937016922</v>
      </c>
    </row>
    <row r="7" spans="1:8" ht="12.75">
      <c r="A7" s="1102"/>
      <c r="B7" s="139" t="s">
        <v>66</v>
      </c>
      <c r="C7" s="220" t="s">
        <v>67</v>
      </c>
      <c r="D7" s="512" t="str">
        <f>"---"</f>
        <v>---</v>
      </c>
      <c r="E7" s="513" t="str">
        <f>"---"</f>
        <v>---</v>
      </c>
      <c r="F7" s="512">
        <v>5.325965877048665</v>
      </c>
      <c r="G7" s="513">
        <v>0.010537495042794257</v>
      </c>
      <c r="H7" s="144">
        <v>4.195499491192501</v>
      </c>
    </row>
    <row r="8" spans="1:8" ht="12.75">
      <c r="A8" s="1102"/>
      <c r="B8" s="139" t="s">
        <v>56</v>
      </c>
      <c r="C8" s="220" t="s">
        <v>57</v>
      </c>
      <c r="D8" s="512">
        <v>17.483769617043084</v>
      </c>
      <c r="E8" s="513">
        <v>0.02555770799942636</v>
      </c>
      <c r="F8" s="512">
        <v>8.288925857992448</v>
      </c>
      <c r="G8" s="513">
        <v>0</v>
      </c>
      <c r="H8" s="144">
        <v>4.174011574052889</v>
      </c>
    </row>
    <row r="9" spans="1:8" ht="12.75">
      <c r="A9" s="1102"/>
      <c r="B9" s="139" t="s">
        <v>53</v>
      </c>
      <c r="C9" s="220" t="s">
        <v>54</v>
      </c>
      <c r="D9" s="512">
        <v>1.5292064797732683</v>
      </c>
      <c r="E9" s="513">
        <v>0.14687537280363844</v>
      </c>
      <c r="F9" s="512">
        <v>3.091937457403374</v>
      </c>
      <c r="G9" s="513">
        <v>0.024371597033337914</v>
      </c>
      <c r="H9" s="144">
        <v>4.062419223565156</v>
      </c>
    </row>
    <row r="10" spans="1:8" ht="12.75">
      <c r="A10" s="1102"/>
      <c r="B10" s="139" t="s">
        <v>956</v>
      </c>
      <c r="C10" s="529" t="s">
        <v>957</v>
      </c>
      <c r="D10" s="512">
        <v>1.8889095287648474</v>
      </c>
      <c r="E10" s="513">
        <v>0.050984832971759785</v>
      </c>
      <c r="F10" s="512">
        <v>2.511320000108377</v>
      </c>
      <c r="G10" s="513">
        <v>5.9573696061465716E-05</v>
      </c>
      <c r="H10" s="144">
        <v>3.7817615365296433</v>
      </c>
    </row>
    <row r="11" spans="1:8" ht="12.75">
      <c r="A11" s="1102"/>
      <c r="B11" s="139" t="s">
        <v>912</v>
      </c>
      <c r="C11" s="220" t="s">
        <v>913</v>
      </c>
      <c r="D11" s="512">
        <v>4.264542973032319</v>
      </c>
      <c r="E11" s="513">
        <v>1.1402693030679336</v>
      </c>
      <c r="F11" s="512">
        <v>2.3626938852244135</v>
      </c>
      <c r="G11" s="513">
        <v>0.2557385495091229</v>
      </c>
      <c r="H11" s="144">
        <v>2.249537259629291</v>
      </c>
    </row>
    <row r="12" spans="1:8" ht="12.75">
      <c r="A12" s="1102"/>
      <c r="B12" s="139" t="s">
        <v>231</v>
      </c>
      <c r="C12" s="220" t="s">
        <v>232</v>
      </c>
      <c r="D12" s="512">
        <v>2.5148573498692905</v>
      </c>
      <c r="E12" s="513">
        <v>0.4545055315381567</v>
      </c>
      <c r="F12" s="512">
        <v>5.7349692778290535</v>
      </c>
      <c r="G12" s="513">
        <v>0.31641512572461866</v>
      </c>
      <c r="H12" s="144">
        <v>2.083937424755894</v>
      </c>
    </row>
    <row r="13" spans="1:8" ht="12.75">
      <c r="A13" s="1102"/>
      <c r="B13" s="139" t="s">
        <v>958</v>
      </c>
      <c r="C13" s="220" t="s">
        <v>959</v>
      </c>
      <c r="D13" s="512">
        <v>10.006414369552811</v>
      </c>
      <c r="E13" s="513">
        <v>4.570326909366687</v>
      </c>
      <c r="F13" s="512">
        <v>11.734364080749629</v>
      </c>
      <c r="G13" s="513">
        <v>0.7352760019601081</v>
      </c>
      <c r="H13" s="144">
        <v>1.8616422048598757</v>
      </c>
    </row>
    <row r="14" spans="1:8" ht="12.75">
      <c r="A14" s="1102"/>
      <c r="B14" s="139" t="s">
        <v>910</v>
      </c>
      <c r="C14" s="220" t="s">
        <v>911</v>
      </c>
      <c r="D14" s="512">
        <v>6.171518648483196</v>
      </c>
      <c r="E14" s="513">
        <v>0.12489825271173223</v>
      </c>
      <c r="F14" s="512">
        <v>2.8865717869853684</v>
      </c>
      <c r="G14" s="513">
        <v>0.12249536531249465</v>
      </c>
      <c r="H14" s="144">
        <v>1.5981438586796908</v>
      </c>
    </row>
    <row r="15" spans="1:8" ht="12.75">
      <c r="A15" s="1102"/>
      <c r="B15" s="139" t="s">
        <v>93</v>
      </c>
      <c r="C15" s="220" t="s">
        <v>94</v>
      </c>
      <c r="D15" s="512">
        <v>1.831000216945059</v>
      </c>
      <c r="E15" s="513">
        <v>0.21348441053470157</v>
      </c>
      <c r="F15" s="512">
        <v>4.016620734847477</v>
      </c>
      <c r="G15" s="513">
        <v>0.04563372668404101</v>
      </c>
      <c r="H15" s="144">
        <v>1.4433136939385527</v>
      </c>
    </row>
    <row r="16" spans="1:8" ht="12.75">
      <c r="A16" s="1102"/>
      <c r="B16" s="139" t="s">
        <v>897</v>
      </c>
      <c r="C16" s="220" t="s">
        <v>898</v>
      </c>
      <c r="D16" s="512">
        <v>4.0633027382573585</v>
      </c>
      <c r="E16" s="513">
        <v>4.5881597504481935</v>
      </c>
      <c r="F16" s="512">
        <v>7.061852388322802</v>
      </c>
      <c r="G16" s="513">
        <v>1.0548843471111216</v>
      </c>
      <c r="H16" s="144">
        <v>1.1846421724285618</v>
      </c>
    </row>
    <row r="17" spans="1:8" ht="12.75">
      <c r="A17" s="1102"/>
      <c r="B17" s="139" t="s">
        <v>960</v>
      </c>
      <c r="C17" s="220" t="s">
        <v>961</v>
      </c>
      <c r="D17" s="512">
        <v>5.3096267957554595</v>
      </c>
      <c r="E17" s="513">
        <v>2.1971072799455174</v>
      </c>
      <c r="F17" s="512" t="str">
        <f>"---"</f>
        <v>---</v>
      </c>
      <c r="G17" s="513" t="str">
        <f>"---"</f>
        <v>---</v>
      </c>
      <c r="H17" s="144">
        <v>0.7458173767897931</v>
      </c>
    </row>
    <row r="18" spans="1:8" ht="12.75">
      <c r="A18" s="1102"/>
      <c r="B18" s="139" t="s">
        <v>59</v>
      </c>
      <c r="C18" s="220" t="s">
        <v>60</v>
      </c>
      <c r="D18" s="512">
        <v>1.682721727638216</v>
      </c>
      <c r="E18" s="513">
        <v>4.582279238654606</v>
      </c>
      <c r="F18" s="512">
        <v>1.7314357440571317</v>
      </c>
      <c r="G18" s="513">
        <v>0.231562190419613</v>
      </c>
      <c r="H18" s="144">
        <v>0.7308845182614601</v>
      </c>
    </row>
    <row r="19" spans="1:8" ht="12.75">
      <c r="A19" s="1102"/>
      <c r="B19" s="139" t="s">
        <v>62</v>
      </c>
      <c r="C19" s="220" t="s">
        <v>63</v>
      </c>
      <c r="D19" s="512">
        <v>7.840241493681582</v>
      </c>
      <c r="E19" s="513">
        <v>1.1253635117513587</v>
      </c>
      <c r="F19" s="512">
        <v>26.90354434585</v>
      </c>
      <c r="G19" s="513">
        <v>1.4990301601372478</v>
      </c>
      <c r="H19" s="144">
        <v>0.6433359532025659</v>
      </c>
    </row>
    <row r="20" spans="1:8" ht="12.75">
      <c r="A20" s="1102"/>
      <c r="B20" s="139" t="s">
        <v>237</v>
      </c>
      <c r="C20" s="220" t="s">
        <v>238</v>
      </c>
      <c r="D20" s="512">
        <v>10.73452264491986</v>
      </c>
      <c r="E20" s="513">
        <v>0.018534156651394584</v>
      </c>
      <c r="F20" s="512">
        <v>1.3146543116121383</v>
      </c>
      <c r="G20" s="513">
        <v>0</v>
      </c>
      <c r="H20" s="144">
        <v>0.5868691926136462</v>
      </c>
    </row>
    <row r="21" spans="1:8" ht="13.5" thickBot="1">
      <c r="A21" s="1103"/>
      <c r="B21" s="145" t="s">
        <v>168</v>
      </c>
      <c r="C21" s="514" t="s">
        <v>169</v>
      </c>
      <c r="D21" s="515" t="str">
        <f>"---"</f>
        <v>---</v>
      </c>
      <c r="E21" s="516" t="str">
        <f>"---"</f>
        <v>---</v>
      </c>
      <c r="F21" s="515">
        <v>2.006254708033145</v>
      </c>
      <c r="G21" s="516">
        <v>0</v>
      </c>
      <c r="H21" s="150">
        <v>0.5577081113496055</v>
      </c>
    </row>
    <row r="22" spans="1:8" ht="13.5" thickTop="1">
      <c r="A22" s="1101">
        <v>2</v>
      </c>
      <c r="B22" s="132" t="s">
        <v>68</v>
      </c>
      <c r="C22" s="509" t="s">
        <v>69</v>
      </c>
      <c r="D22" s="510" t="str">
        <f>"---"</f>
        <v>---</v>
      </c>
      <c r="E22" s="511" t="str">
        <f>"---"</f>
        <v>---</v>
      </c>
      <c r="F22" s="510">
        <v>2.530355207388762</v>
      </c>
      <c r="G22" s="511">
        <v>0.22405369325789035</v>
      </c>
      <c r="H22" s="530">
        <v>1.434752438548862</v>
      </c>
    </row>
    <row r="23" spans="1:8" ht="13.5" thickBot="1">
      <c r="A23" s="1103"/>
      <c r="B23" s="145" t="s">
        <v>962</v>
      </c>
      <c r="C23" s="514" t="s">
        <v>963</v>
      </c>
      <c r="D23" s="515">
        <v>1.5730282578704866</v>
      </c>
      <c r="E23" s="516">
        <v>0.2552862149337962</v>
      </c>
      <c r="F23" s="515" t="str">
        <f aca="true" t="shared" si="0" ref="F23:G25">"---"</f>
        <v>---</v>
      </c>
      <c r="G23" s="516" t="str">
        <f t="shared" si="0"/>
        <v>---</v>
      </c>
      <c r="H23" s="531">
        <v>0.6833229920734241</v>
      </c>
    </row>
    <row r="24" spans="1:8" ht="13.5" thickTop="1">
      <c r="A24" s="1101">
        <v>3</v>
      </c>
      <c r="B24" s="132" t="s">
        <v>157</v>
      </c>
      <c r="C24" s="509" t="s">
        <v>158</v>
      </c>
      <c r="D24" s="510">
        <v>2.401474467492433</v>
      </c>
      <c r="E24" s="511">
        <v>0.9993412857037632</v>
      </c>
      <c r="F24" s="510" t="str">
        <f t="shared" si="0"/>
        <v>---</v>
      </c>
      <c r="G24" s="511" t="str">
        <f t="shared" si="0"/>
        <v>---</v>
      </c>
      <c r="H24" s="530">
        <v>6.073468538209908</v>
      </c>
    </row>
    <row r="25" spans="1:8" ht="13.5" thickBot="1">
      <c r="A25" s="1103"/>
      <c r="B25" s="145" t="s">
        <v>101</v>
      </c>
      <c r="C25" s="514" t="s">
        <v>102</v>
      </c>
      <c r="D25" s="515">
        <v>1.3528898936423632</v>
      </c>
      <c r="E25" s="516">
        <v>1.505365962980577</v>
      </c>
      <c r="F25" s="515" t="str">
        <f t="shared" si="0"/>
        <v>---</v>
      </c>
      <c r="G25" s="516" t="str">
        <f t="shared" si="0"/>
        <v>---</v>
      </c>
      <c r="H25" s="531">
        <v>3.2855471436820274</v>
      </c>
    </row>
    <row r="26" spans="1:8" ht="13.5" thickTop="1">
      <c r="A26" s="1101">
        <v>4</v>
      </c>
      <c r="B26" s="132" t="s">
        <v>256</v>
      </c>
      <c r="C26" s="509" t="s">
        <v>257</v>
      </c>
      <c r="D26" s="510">
        <v>2.785536501534145</v>
      </c>
      <c r="E26" s="511">
        <v>1.076578528771601</v>
      </c>
      <c r="F26" s="510">
        <v>4.114142231190538</v>
      </c>
      <c r="G26" s="511">
        <v>0.48320275057888057</v>
      </c>
      <c r="H26" s="530">
        <v>2.112628748824851</v>
      </c>
    </row>
    <row r="27" spans="1:8" ht="13.5" thickBot="1">
      <c r="A27" s="1103"/>
      <c r="B27" s="145" t="s">
        <v>224</v>
      </c>
      <c r="C27" s="514" t="s">
        <v>225</v>
      </c>
      <c r="D27" s="515">
        <v>1.0066017690300857</v>
      </c>
      <c r="E27" s="516">
        <v>0.4172992652592445</v>
      </c>
      <c r="F27" s="515">
        <v>1.3009763088389468</v>
      </c>
      <c r="G27" s="516">
        <v>0.030169463744003377</v>
      </c>
      <c r="H27" s="531">
        <v>1.050231852624604</v>
      </c>
    </row>
    <row r="28" spans="1:8" ht="14.25" thickBot="1" thickTop="1">
      <c r="A28" s="151">
        <v>51</v>
      </c>
      <c r="B28" s="152" t="s">
        <v>259</v>
      </c>
      <c r="C28" s="517" t="s">
        <v>260</v>
      </c>
      <c r="D28" s="518">
        <v>5.819313157547966</v>
      </c>
      <c r="E28" s="519">
        <v>3.585212956009926</v>
      </c>
      <c r="F28" s="518">
        <v>6.147067326865941</v>
      </c>
      <c r="G28" s="519">
        <v>2.7084454018228876</v>
      </c>
      <c r="H28" s="532">
        <v>4.031126862245905</v>
      </c>
    </row>
    <row r="29" spans="1:8" ht="13.5" thickTop="1">
      <c r="A29" s="1101">
        <v>52</v>
      </c>
      <c r="B29" s="132" t="s">
        <v>148</v>
      </c>
      <c r="C29" s="509" t="s">
        <v>149</v>
      </c>
      <c r="D29" s="510" t="str">
        <f>"---"</f>
        <v>---</v>
      </c>
      <c r="E29" s="511" t="str">
        <f>"---"</f>
        <v>---</v>
      </c>
      <c r="F29" s="510">
        <v>2.8114169414356294</v>
      </c>
      <c r="G29" s="511">
        <v>0.04084533560455455</v>
      </c>
      <c r="H29" s="137">
        <v>1.8295889202734412</v>
      </c>
    </row>
    <row r="30" spans="1:8" ht="12.75">
      <c r="A30" s="1102"/>
      <c r="B30" s="139" t="s">
        <v>110</v>
      </c>
      <c r="C30" s="220" t="s">
        <v>111</v>
      </c>
      <c r="D30" s="512">
        <v>1.3715513385269948</v>
      </c>
      <c r="E30" s="513">
        <v>0.005856365637394159</v>
      </c>
      <c r="F30" s="512">
        <v>1.837091130962005</v>
      </c>
      <c r="G30" s="513">
        <v>5.59682013233918E-05</v>
      </c>
      <c r="H30" s="144">
        <v>1.4186841018300456</v>
      </c>
    </row>
    <row r="31" spans="1:8" ht="13.5" thickBot="1">
      <c r="A31" s="1103"/>
      <c r="B31" s="145" t="s">
        <v>261</v>
      </c>
      <c r="C31" s="514" t="s">
        <v>262</v>
      </c>
      <c r="D31" s="515">
        <v>1.2562306445527252</v>
      </c>
      <c r="E31" s="516">
        <v>0.2616671601924289</v>
      </c>
      <c r="F31" s="515">
        <v>2.808396780643604</v>
      </c>
      <c r="G31" s="516">
        <v>0.023009861975521843</v>
      </c>
      <c r="H31" s="150">
        <v>0.965656795018022</v>
      </c>
    </row>
    <row r="32" spans="1:8" ht="14.25" thickBot="1" thickTop="1">
      <c r="A32" s="1269" t="s">
        <v>907</v>
      </c>
      <c r="B32" s="1270"/>
      <c r="C32" s="1270"/>
      <c r="D32" s="1270"/>
      <c r="E32" s="1270"/>
      <c r="F32" s="1270"/>
      <c r="G32" s="1270"/>
      <c r="H32" s="520">
        <v>71.63343520184885</v>
      </c>
    </row>
    <row r="34" spans="1:3" ht="12.75">
      <c r="A34" s="1278" t="s">
        <v>908</v>
      </c>
      <c r="B34" s="1278"/>
      <c r="C34" s="1278"/>
    </row>
  </sheetData>
  <mergeCells count="11">
    <mergeCell ref="A1:H1"/>
    <mergeCell ref="A2:C2"/>
    <mergeCell ref="D2:E2"/>
    <mergeCell ref="F2:G2"/>
    <mergeCell ref="A29:A31"/>
    <mergeCell ref="A32:G32"/>
    <mergeCell ref="A34:C34"/>
    <mergeCell ref="A4:A21"/>
    <mergeCell ref="A22:A23"/>
    <mergeCell ref="A24:A25"/>
    <mergeCell ref="A26:A27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&amp;C109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7" width="9.7109375" style="0" customWidth="1"/>
    <col min="8" max="8" width="9.7109375" style="523" customWidth="1"/>
  </cols>
  <sheetData>
    <row r="1" spans="1:9" ht="18" customHeight="1">
      <c r="A1" s="1271" t="s">
        <v>964</v>
      </c>
      <c r="B1" s="1272"/>
      <c r="C1" s="1272"/>
      <c r="D1" s="1272"/>
      <c r="E1" s="1272"/>
      <c r="F1" s="1272"/>
      <c r="G1" s="1272"/>
      <c r="H1" s="1273"/>
      <c r="I1" s="503"/>
    </row>
    <row r="2" spans="1:9" ht="12.75">
      <c r="A2" s="1274" t="s">
        <v>40</v>
      </c>
      <c r="B2" s="1275"/>
      <c r="C2" s="1275"/>
      <c r="D2" s="1276" t="s">
        <v>890</v>
      </c>
      <c r="E2" s="1277"/>
      <c r="F2" s="1276" t="s">
        <v>891</v>
      </c>
      <c r="G2" s="1277"/>
      <c r="H2" s="504" t="s">
        <v>892</v>
      </c>
      <c r="I2" s="503"/>
    </row>
    <row r="3" spans="1:9" ht="13.5" thickBot="1">
      <c r="A3" s="128" t="s">
        <v>46</v>
      </c>
      <c r="B3" s="129" t="s">
        <v>893</v>
      </c>
      <c r="C3" s="505" t="s">
        <v>48</v>
      </c>
      <c r="D3" s="506" t="s">
        <v>42</v>
      </c>
      <c r="E3" s="507" t="s">
        <v>894</v>
      </c>
      <c r="F3" s="506" t="s">
        <v>42</v>
      </c>
      <c r="G3" s="507" t="s">
        <v>894</v>
      </c>
      <c r="H3" s="508" t="s">
        <v>49</v>
      </c>
      <c r="I3" s="503"/>
    </row>
    <row r="4" spans="1:8" ht="13.5" thickTop="1">
      <c r="A4" s="1101">
        <v>1</v>
      </c>
      <c r="B4" s="132" t="s">
        <v>50</v>
      </c>
      <c r="C4" s="509" t="s">
        <v>51</v>
      </c>
      <c r="D4" s="510">
        <v>2.0815063380303895</v>
      </c>
      <c r="E4" s="511">
        <v>0.022476439572116053</v>
      </c>
      <c r="F4" s="510">
        <v>8.470665345506779</v>
      </c>
      <c r="G4" s="511">
        <v>0.02195138224412005</v>
      </c>
      <c r="H4" s="137">
        <v>5.218810148904267</v>
      </c>
    </row>
    <row r="5" spans="1:8" ht="12.75">
      <c r="A5" s="1102"/>
      <c r="B5" s="139" t="s">
        <v>895</v>
      </c>
      <c r="C5" s="220" t="s">
        <v>896</v>
      </c>
      <c r="D5" s="512">
        <v>22.084740710663183</v>
      </c>
      <c r="E5" s="513">
        <v>0.9000711057484496</v>
      </c>
      <c r="F5" s="512">
        <v>17.920275694318814</v>
      </c>
      <c r="G5" s="513">
        <v>0.5255633694575539</v>
      </c>
      <c r="H5" s="144">
        <v>4.805010334499974</v>
      </c>
    </row>
    <row r="6" spans="1:8" ht="12.75">
      <c r="A6" s="1102"/>
      <c r="B6" s="139" t="s">
        <v>897</v>
      </c>
      <c r="C6" s="220" t="s">
        <v>898</v>
      </c>
      <c r="D6" s="512">
        <v>9.586177071770782</v>
      </c>
      <c r="E6" s="534">
        <v>1.8904436322987226</v>
      </c>
      <c r="F6" s="512">
        <v>16.66037994456767</v>
      </c>
      <c r="G6" s="513">
        <v>1.122816214587883</v>
      </c>
      <c r="H6" s="144">
        <v>2.8276299621953034</v>
      </c>
    </row>
    <row r="7" spans="1:8" ht="12.75">
      <c r="A7" s="1102"/>
      <c r="B7" s="139" t="s">
        <v>59</v>
      </c>
      <c r="C7" s="220" t="s">
        <v>60</v>
      </c>
      <c r="D7" s="512">
        <v>6.018810527739189</v>
      </c>
      <c r="E7" s="513">
        <v>1.0116294417163083</v>
      </c>
      <c r="F7" s="512">
        <v>6.193052311187334</v>
      </c>
      <c r="G7" s="513">
        <v>0.37699963762619015</v>
      </c>
      <c r="H7" s="144">
        <v>2.643366538393452</v>
      </c>
    </row>
    <row r="8" spans="1:8" ht="12.75">
      <c r="A8" s="1102"/>
      <c r="B8" s="139" t="s">
        <v>53</v>
      </c>
      <c r="C8" s="220" t="s">
        <v>54</v>
      </c>
      <c r="D8" s="512" t="str">
        <f>"---"</f>
        <v>---</v>
      </c>
      <c r="E8" s="513" t="str">
        <f>"---"</f>
        <v>---</v>
      </c>
      <c r="F8" s="512">
        <v>1.9958170923455252</v>
      </c>
      <c r="G8" s="513">
        <v>0.0012953866421955174</v>
      </c>
      <c r="H8" s="144">
        <v>2.5925582590214344</v>
      </c>
    </row>
    <row r="9" spans="1:8" ht="12.75">
      <c r="A9" s="1102"/>
      <c r="B9" s="139" t="s">
        <v>956</v>
      </c>
      <c r="C9" s="220" t="s">
        <v>957</v>
      </c>
      <c r="D9" s="512">
        <v>1.128331100229822</v>
      </c>
      <c r="E9" s="513">
        <v>0.0011593415960523177</v>
      </c>
      <c r="F9" s="512">
        <v>1.500125027483092</v>
      </c>
      <c r="G9" s="513">
        <v>0</v>
      </c>
      <c r="H9" s="144">
        <v>2.270481811436903</v>
      </c>
    </row>
    <row r="10" spans="1:8" ht="12.75">
      <c r="A10" s="1102"/>
      <c r="B10" s="139" t="s">
        <v>960</v>
      </c>
      <c r="C10" s="220" t="s">
        <v>961</v>
      </c>
      <c r="D10" s="512">
        <v>13.938935900175634</v>
      </c>
      <c r="E10" s="513">
        <v>1.7489774948560346</v>
      </c>
      <c r="F10" s="512">
        <v>1.6144323165832077</v>
      </c>
      <c r="G10" s="513">
        <v>1.7962040927632417</v>
      </c>
      <c r="H10" s="144">
        <v>1.9693545562010024</v>
      </c>
    </row>
    <row r="11" spans="1:8" ht="12.75">
      <c r="A11" s="1102"/>
      <c r="B11" s="139" t="s">
        <v>56</v>
      </c>
      <c r="C11" s="220" t="s">
        <v>57</v>
      </c>
      <c r="D11" s="512">
        <v>5.679025214168472</v>
      </c>
      <c r="E11" s="513">
        <v>0.025904059014891175</v>
      </c>
      <c r="F11" s="512">
        <v>2.692383849534692</v>
      </c>
      <c r="G11" s="513">
        <v>0.007187776407253667</v>
      </c>
      <c r="H11" s="144">
        <v>1.320109391403208</v>
      </c>
    </row>
    <row r="12" spans="1:8" ht="12.75">
      <c r="A12" s="1102"/>
      <c r="B12" s="139" t="s">
        <v>958</v>
      </c>
      <c r="C12" s="220" t="s">
        <v>959</v>
      </c>
      <c r="D12" s="512">
        <v>3.8306376931399053</v>
      </c>
      <c r="E12" s="513">
        <v>1.9320092024237223</v>
      </c>
      <c r="F12" s="512">
        <v>4.492128318163518</v>
      </c>
      <c r="G12" s="513">
        <v>0.6522923593624894</v>
      </c>
      <c r="H12" s="144">
        <v>0.7211649422178377</v>
      </c>
    </row>
    <row r="13" spans="1:8" ht="12.75">
      <c r="A13" s="1102"/>
      <c r="B13" s="139" t="s">
        <v>939</v>
      </c>
      <c r="C13" s="220" t="s">
        <v>940</v>
      </c>
      <c r="D13" s="512">
        <v>1.8539540639981842</v>
      </c>
      <c r="E13" s="534">
        <v>3.96953782067754</v>
      </c>
      <c r="F13" s="512">
        <v>2.494520416624521</v>
      </c>
      <c r="G13" s="513">
        <v>1.6019765378072495</v>
      </c>
      <c r="H13" s="144">
        <v>0.6665550963142237</v>
      </c>
    </row>
    <row r="14" spans="1:8" ht="13.5" thickBot="1">
      <c r="A14" s="1103"/>
      <c r="B14" s="145" t="s">
        <v>231</v>
      </c>
      <c r="C14" s="514" t="s">
        <v>232</v>
      </c>
      <c r="D14" s="515" t="str">
        <f>"---"</f>
        <v>---</v>
      </c>
      <c r="E14" s="516" t="str">
        <f>"---"</f>
        <v>---</v>
      </c>
      <c r="F14" s="515">
        <v>1.7482107796081612</v>
      </c>
      <c r="G14" s="516">
        <v>1.163387863514767</v>
      </c>
      <c r="H14" s="150">
        <v>0.6334364176211787</v>
      </c>
    </row>
    <row r="15" spans="1:8" ht="13.5" thickTop="1">
      <c r="A15" s="1101">
        <v>2</v>
      </c>
      <c r="B15" s="132" t="s">
        <v>333</v>
      </c>
      <c r="C15" s="509" t="s">
        <v>334</v>
      </c>
      <c r="D15" s="510">
        <v>4.971147877532202</v>
      </c>
      <c r="E15" s="511">
        <v>1.9171118017074371</v>
      </c>
      <c r="F15" s="512">
        <v>2.6447643687914706</v>
      </c>
      <c r="G15" s="535">
        <v>0.0957525974283567</v>
      </c>
      <c r="H15" s="137">
        <v>2.0324900394698497</v>
      </c>
    </row>
    <row r="16" spans="1:8" ht="13.5" thickBot="1">
      <c r="A16" s="1103"/>
      <c r="B16" s="145" t="s">
        <v>95</v>
      </c>
      <c r="C16" s="514" t="s">
        <v>96</v>
      </c>
      <c r="D16" s="515">
        <v>2.1420435342173887</v>
      </c>
      <c r="E16" s="516">
        <v>1.140537471279127</v>
      </c>
      <c r="F16" s="515" t="str">
        <f>"---"</f>
        <v>---</v>
      </c>
      <c r="G16" s="516" t="str">
        <f>"---"</f>
        <v>---</v>
      </c>
      <c r="H16" s="150">
        <v>0.7194733497783801</v>
      </c>
    </row>
    <row r="17" spans="1:8" ht="13.5" thickTop="1">
      <c r="A17" s="1101">
        <v>4</v>
      </c>
      <c r="B17" s="132" t="s">
        <v>321</v>
      </c>
      <c r="C17" s="509" t="s">
        <v>322</v>
      </c>
      <c r="D17" s="510">
        <v>11.743049281894347</v>
      </c>
      <c r="E17" s="511">
        <v>0.6616144788320089</v>
      </c>
      <c r="F17" s="510">
        <v>23.644069742105774</v>
      </c>
      <c r="G17" s="511">
        <v>0.18798386035895254</v>
      </c>
      <c r="H17" s="137">
        <v>6.210783584359122</v>
      </c>
    </row>
    <row r="18" spans="1:8" ht="12.75">
      <c r="A18" s="1102"/>
      <c r="B18" s="139" t="s">
        <v>224</v>
      </c>
      <c r="C18" s="220" t="s">
        <v>225</v>
      </c>
      <c r="D18" s="512">
        <v>2.768714929049743</v>
      </c>
      <c r="E18" s="534">
        <v>0.6140327691943067</v>
      </c>
      <c r="F18" s="512">
        <v>3.5784087008839367</v>
      </c>
      <c r="G18" s="513">
        <v>0.04421579249265104</v>
      </c>
      <c r="H18" s="144">
        <v>2.900407723100489</v>
      </c>
    </row>
    <row r="19" spans="1:8" ht="13.5" thickBot="1">
      <c r="A19" s="1103"/>
      <c r="B19" s="145" t="s">
        <v>73</v>
      </c>
      <c r="C19" s="514" t="s">
        <v>74</v>
      </c>
      <c r="D19" s="515" t="str">
        <f>"---"</f>
        <v>---</v>
      </c>
      <c r="E19" s="516" t="str">
        <f>"---"</f>
        <v>---</v>
      </c>
      <c r="F19" s="515">
        <v>3.4029654670762044</v>
      </c>
      <c r="G19" s="516">
        <v>2.447795980403207</v>
      </c>
      <c r="H19" s="150">
        <v>0.6094776876132657</v>
      </c>
    </row>
    <row r="20" spans="1:8" ht="14.25" thickBot="1" thickTop="1">
      <c r="A20" s="151">
        <v>50</v>
      </c>
      <c r="B20" s="152" t="s">
        <v>140</v>
      </c>
      <c r="C20" s="517" t="s">
        <v>141</v>
      </c>
      <c r="D20" s="518">
        <v>1.5381732691617254</v>
      </c>
      <c r="E20" s="519">
        <v>1.2109147492459047</v>
      </c>
      <c r="F20" s="518">
        <v>1.258062188884532</v>
      </c>
      <c r="G20" s="519">
        <v>1.199232728169322</v>
      </c>
      <c r="H20" s="157">
        <v>0.5071800758019807</v>
      </c>
    </row>
    <row r="21" spans="1:8" ht="13.5" thickTop="1">
      <c r="A21" s="1101">
        <v>51</v>
      </c>
      <c r="B21" s="132" t="s">
        <v>965</v>
      </c>
      <c r="C21" s="509" t="s">
        <v>966</v>
      </c>
      <c r="D21" s="510">
        <v>1.6219516603729958</v>
      </c>
      <c r="E21" s="511">
        <v>1.299618828663724</v>
      </c>
      <c r="F21" s="510">
        <v>1.4193179283620596</v>
      </c>
      <c r="G21" s="511">
        <v>0.23399407287619065</v>
      </c>
      <c r="H21" s="137">
        <v>3.402950042583883</v>
      </c>
    </row>
    <row r="22" spans="1:8" ht="12.75">
      <c r="A22" s="1102"/>
      <c r="B22" s="139" t="s">
        <v>218</v>
      </c>
      <c r="C22" s="220" t="s">
        <v>219</v>
      </c>
      <c r="D22" s="512">
        <v>13.221247179544273</v>
      </c>
      <c r="E22" s="513">
        <v>1.7390153429283575</v>
      </c>
      <c r="F22" s="512">
        <v>9.300070045826386</v>
      </c>
      <c r="G22" s="513">
        <v>1.0270405324442635</v>
      </c>
      <c r="H22" s="144">
        <v>2.8116913131073344</v>
      </c>
    </row>
    <row r="23" spans="1:8" ht="12.75">
      <c r="A23" s="1102"/>
      <c r="B23" s="139" t="s">
        <v>143</v>
      </c>
      <c r="C23" s="220" t="s">
        <v>144</v>
      </c>
      <c r="D23" s="512">
        <v>1.505062157456465</v>
      </c>
      <c r="E23" s="513">
        <v>0.5456041494908055</v>
      </c>
      <c r="F23" s="512">
        <v>1.0990370207182847</v>
      </c>
      <c r="G23" s="536">
        <v>0.25047727703582984</v>
      </c>
      <c r="H23" s="144">
        <v>2.157481486518672</v>
      </c>
    </row>
    <row r="24" spans="1:8" ht="12.75">
      <c r="A24" s="1102"/>
      <c r="B24" s="139" t="s">
        <v>920</v>
      </c>
      <c r="C24" s="220" t="s">
        <v>921</v>
      </c>
      <c r="D24" s="512">
        <v>11.694654011720079</v>
      </c>
      <c r="E24" s="513">
        <v>1.903851002970156</v>
      </c>
      <c r="F24" s="512">
        <v>6.3705365901035345</v>
      </c>
      <c r="G24" s="513">
        <v>1.4820333834397401</v>
      </c>
      <c r="H24" s="144">
        <v>1.8565721682642915</v>
      </c>
    </row>
    <row r="25" spans="1:8" ht="12.75">
      <c r="A25" s="1102"/>
      <c r="B25" s="139" t="s">
        <v>967</v>
      </c>
      <c r="C25" s="220" t="s">
        <v>968</v>
      </c>
      <c r="D25" s="512">
        <v>1.4339786113881172</v>
      </c>
      <c r="E25" s="513">
        <v>1.3586952194917052</v>
      </c>
      <c r="F25" s="512">
        <v>1.5718208518804653</v>
      </c>
      <c r="G25" s="513">
        <v>2.0482247038587675</v>
      </c>
      <c r="H25" s="144">
        <v>1.2368732362177277</v>
      </c>
    </row>
    <row r="26" spans="1:8" ht="12.75">
      <c r="A26" s="1102"/>
      <c r="B26" s="139" t="s">
        <v>259</v>
      </c>
      <c r="C26" s="220" t="s">
        <v>260</v>
      </c>
      <c r="D26" s="512">
        <v>1.705495387097355</v>
      </c>
      <c r="E26" s="513">
        <v>1.587725104407184</v>
      </c>
      <c r="F26" s="512">
        <v>1.801551950602397</v>
      </c>
      <c r="G26" s="513">
        <v>0.9071008107891978</v>
      </c>
      <c r="H26" s="144">
        <v>1.168566911303127</v>
      </c>
    </row>
    <row r="27" spans="1:8" ht="12.75">
      <c r="A27" s="1102"/>
      <c r="B27" s="139" t="s">
        <v>146</v>
      </c>
      <c r="C27" s="220" t="s">
        <v>147</v>
      </c>
      <c r="D27" s="512">
        <v>2.140859194167247</v>
      </c>
      <c r="E27" s="513">
        <v>2.099420189968435</v>
      </c>
      <c r="F27" s="512">
        <v>2.9963348447359204</v>
      </c>
      <c r="G27" s="513">
        <v>0.2758832029661811</v>
      </c>
      <c r="H27" s="144">
        <v>1.002602738210132</v>
      </c>
    </row>
    <row r="28" spans="1:8" ht="12.75">
      <c r="A28" s="1102"/>
      <c r="B28" s="139" t="s">
        <v>941</v>
      </c>
      <c r="C28" s="220" t="s">
        <v>942</v>
      </c>
      <c r="D28" s="512">
        <v>1.9497129011644507</v>
      </c>
      <c r="E28" s="513">
        <v>2.781916488954458</v>
      </c>
      <c r="F28" s="512" t="str">
        <f>"---"</f>
        <v>---</v>
      </c>
      <c r="G28" s="513" t="str">
        <f>"---"</f>
        <v>---</v>
      </c>
      <c r="H28" s="144">
        <v>0.7022124540827929</v>
      </c>
    </row>
    <row r="29" spans="1:8" ht="12.75">
      <c r="A29" s="1102"/>
      <c r="B29" s="139" t="s">
        <v>922</v>
      </c>
      <c r="C29" s="220" t="s">
        <v>923</v>
      </c>
      <c r="D29" s="512">
        <v>1.7077289248709278</v>
      </c>
      <c r="E29" s="513">
        <v>1.193177443756409</v>
      </c>
      <c r="F29" s="512">
        <v>1.532648112254166</v>
      </c>
      <c r="G29" s="513">
        <v>1.8062137159225389</v>
      </c>
      <c r="H29" s="144">
        <v>0.6425883370490967</v>
      </c>
    </row>
    <row r="30" spans="1:8" ht="13.5" thickBot="1">
      <c r="A30" s="1103"/>
      <c r="B30" s="145" t="s">
        <v>256</v>
      </c>
      <c r="C30" s="514" t="s">
        <v>257</v>
      </c>
      <c r="D30" s="512" t="str">
        <f>"---"</f>
        <v>---</v>
      </c>
      <c r="E30" s="534" t="str">
        <f>"---"</f>
        <v>---</v>
      </c>
      <c r="F30" s="515">
        <v>1.1202400807090205</v>
      </c>
      <c r="G30" s="516">
        <v>1.1565052169505319</v>
      </c>
      <c r="H30" s="150">
        <v>0.5791440141367002</v>
      </c>
    </row>
    <row r="31" spans="1:8" ht="13.5" thickTop="1">
      <c r="A31" s="1101">
        <v>52</v>
      </c>
      <c r="B31" s="132" t="s">
        <v>148</v>
      </c>
      <c r="C31" s="509" t="s">
        <v>149</v>
      </c>
      <c r="D31" s="510">
        <v>1.3788969267821092</v>
      </c>
      <c r="E31" s="511">
        <v>1.4546338225442466</v>
      </c>
      <c r="F31" s="510">
        <v>4.0558001101709085</v>
      </c>
      <c r="G31" s="511">
        <v>0.1699544336135885</v>
      </c>
      <c r="H31" s="137">
        <v>2.6499433603291966</v>
      </c>
    </row>
    <row r="32" spans="1:8" ht="12.75">
      <c r="A32" s="1102"/>
      <c r="B32" s="139" t="s">
        <v>261</v>
      </c>
      <c r="C32" s="220" t="s">
        <v>262</v>
      </c>
      <c r="D32" s="512">
        <v>2.864031404376803</v>
      </c>
      <c r="E32" s="513">
        <v>1.8885397147863279</v>
      </c>
      <c r="F32" s="512">
        <v>6.4027546299650915</v>
      </c>
      <c r="G32" s="513">
        <v>0.07081664047023445</v>
      </c>
      <c r="H32" s="144">
        <v>2.197927722696962</v>
      </c>
    </row>
    <row r="33" spans="1:8" ht="12.75">
      <c r="A33" s="1102"/>
      <c r="B33" s="139" t="s">
        <v>110</v>
      </c>
      <c r="C33" s="220" t="s">
        <v>111</v>
      </c>
      <c r="D33" s="512">
        <v>1.8178558652408807</v>
      </c>
      <c r="E33" s="513">
        <v>0.07788177225049833</v>
      </c>
      <c r="F33" s="512">
        <v>2.4348828903392556</v>
      </c>
      <c r="G33" s="513">
        <v>0.016736308470941298</v>
      </c>
      <c r="H33" s="144">
        <v>1.9019512359637794</v>
      </c>
    </row>
    <row r="34" spans="1:8" ht="12.75">
      <c r="A34" s="1102"/>
      <c r="B34" s="139" t="s">
        <v>293</v>
      </c>
      <c r="C34" s="220" t="s">
        <v>294</v>
      </c>
      <c r="D34" s="512">
        <v>2.4307169995584736</v>
      </c>
      <c r="E34" s="513">
        <v>3.042236379950923</v>
      </c>
      <c r="F34" s="512">
        <v>3.2884464300874736</v>
      </c>
      <c r="G34" s="513">
        <v>0.6436925099675893</v>
      </c>
      <c r="H34" s="144">
        <v>0.817885661375695</v>
      </c>
    </row>
    <row r="35" spans="1:8" ht="12.75">
      <c r="A35" s="1102"/>
      <c r="B35" s="139" t="s">
        <v>78</v>
      </c>
      <c r="C35" s="220" t="s">
        <v>79</v>
      </c>
      <c r="D35" s="512">
        <v>1.1085018838410798</v>
      </c>
      <c r="E35" s="513">
        <v>2.175614518449005</v>
      </c>
      <c r="F35" s="512">
        <v>2.3954773705881616</v>
      </c>
      <c r="G35" s="513">
        <v>0.21214763301292203</v>
      </c>
      <c r="H35" s="144">
        <v>0.7562932292878478</v>
      </c>
    </row>
    <row r="36" spans="1:8" ht="13.5" thickBot="1">
      <c r="A36" s="1103"/>
      <c r="B36" s="145" t="s">
        <v>969</v>
      </c>
      <c r="C36" s="514" t="s">
        <v>970</v>
      </c>
      <c r="D36" s="515">
        <v>3.485794312319138</v>
      </c>
      <c r="E36" s="516">
        <v>2.7677573931162445</v>
      </c>
      <c r="F36" s="515">
        <v>1.8031338930425067</v>
      </c>
      <c r="G36" s="516">
        <v>0.759583709510139</v>
      </c>
      <c r="H36" s="150">
        <v>0.7415750272963918</v>
      </c>
    </row>
    <row r="37" spans="1:8" ht="14.25" thickBot="1" thickTop="1">
      <c r="A37" s="151">
        <v>53</v>
      </c>
      <c r="B37" s="152" t="s">
        <v>932</v>
      </c>
      <c r="C37" s="517" t="s">
        <v>933</v>
      </c>
      <c r="D37" s="518">
        <v>8.770401457419926</v>
      </c>
      <c r="E37" s="519">
        <v>2.2928863598003604</v>
      </c>
      <c r="F37" s="518">
        <v>2.5352804960201354</v>
      </c>
      <c r="G37" s="519">
        <v>1.5407561324792174</v>
      </c>
      <c r="H37" s="157">
        <v>3.553644575770338</v>
      </c>
    </row>
    <row r="38" spans="1:8" ht="14.25" thickBot="1" thickTop="1">
      <c r="A38" s="151">
        <v>6</v>
      </c>
      <c r="B38" s="152" t="s">
        <v>905</v>
      </c>
      <c r="C38" s="517" t="s">
        <v>906</v>
      </c>
      <c r="D38" s="518" t="str">
        <f>"---"</f>
        <v>---</v>
      </c>
      <c r="E38" s="519" t="str">
        <f>"---"</f>
        <v>---</v>
      </c>
      <c r="F38" s="518">
        <v>1.0619195606263336</v>
      </c>
      <c r="G38" s="519">
        <v>0</v>
      </c>
      <c r="H38" s="157">
        <v>0.5236320238332671</v>
      </c>
    </row>
    <row r="39" spans="1:8" ht="14.25" thickBot="1" thickTop="1">
      <c r="A39" s="1269" t="s">
        <v>907</v>
      </c>
      <c r="B39" s="1270"/>
      <c r="C39" s="1270"/>
      <c r="D39" s="1270"/>
      <c r="E39" s="1270"/>
      <c r="F39" s="1270"/>
      <c r="G39" s="1270"/>
      <c r="H39" s="520">
        <v>67.3518254563591</v>
      </c>
    </row>
    <row r="40" spans="5:8" ht="12.75">
      <c r="E40" s="522"/>
      <c r="G40" s="522"/>
      <c r="H40" s="503"/>
    </row>
    <row r="41" spans="1:8" ht="12.75">
      <c r="A41" s="1142" t="s">
        <v>908</v>
      </c>
      <c r="B41" s="1142"/>
      <c r="C41" s="1142"/>
      <c r="D41" s="1142"/>
      <c r="E41" s="1142"/>
      <c r="F41" s="1142"/>
      <c r="G41" s="1142"/>
      <c r="H41" s="1142"/>
    </row>
    <row r="42" spans="5:8" ht="12.75">
      <c r="E42" s="522"/>
      <c r="G42" s="522"/>
      <c r="H42" s="503"/>
    </row>
    <row r="43" spans="5:8" ht="12.75">
      <c r="E43" s="522"/>
      <c r="G43" s="522"/>
      <c r="H43" s="503"/>
    </row>
    <row r="44" spans="5:8" ht="12.75">
      <c r="E44" s="522"/>
      <c r="G44" s="522"/>
      <c r="H44" s="503"/>
    </row>
    <row r="45" spans="5:7" ht="12.75">
      <c r="E45" s="522"/>
      <c r="G45" s="522"/>
    </row>
    <row r="46" spans="5:7" ht="12.75">
      <c r="E46" s="522"/>
      <c r="G46" s="522"/>
    </row>
    <row r="47" spans="5:7" ht="12.75">
      <c r="E47" s="522"/>
      <c r="G47" s="522"/>
    </row>
    <row r="48" spans="5:7" ht="12.75">
      <c r="E48" s="522"/>
      <c r="G48" s="522"/>
    </row>
    <row r="49" spans="5:7" ht="12.75">
      <c r="E49" s="522"/>
      <c r="G49" s="522"/>
    </row>
    <row r="50" spans="5:7" ht="12.75">
      <c r="E50" s="522"/>
      <c r="G50" s="522"/>
    </row>
    <row r="51" spans="5:7" ht="12.75">
      <c r="E51" s="522"/>
      <c r="G51" s="522"/>
    </row>
    <row r="52" spans="5:7" ht="12.75">
      <c r="E52" s="522"/>
      <c r="G52" s="522"/>
    </row>
    <row r="53" spans="5:7" ht="12.75">
      <c r="E53" s="522"/>
      <c r="G53" s="522"/>
    </row>
    <row r="54" spans="5:7" ht="12.75">
      <c r="E54" s="522"/>
      <c r="G54" s="522"/>
    </row>
    <row r="55" spans="5:7" ht="12.75">
      <c r="E55" s="522"/>
      <c r="G55" s="522"/>
    </row>
    <row r="56" spans="5:7" ht="12.75">
      <c r="E56" s="522"/>
      <c r="G56" s="522"/>
    </row>
    <row r="57" spans="5:7" ht="12.75">
      <c r="E57" s="522"/>
      <c r="G57" s="522"/>
    </row>
    <row r="58" spans="5:7" ht="12.75">
      <c r="E58" s="522"/>
      <c r="G58" s="522"/>
    </row>
    <row r="59" spans="5:7" ht="12.75">
      <c r="E59" s="522"/>
      <c r="G59" s="522"/>
    </row>
    <row r="60" spans="5:7" ht="12.75">
      <c r="E60" s="522"/>
      <c r="G60" s="522"/>
    </row>
    <row r="61" spans="5:7" ht="12.75">
      <c r="E61" s="522"/>
      <c r="G61" s="522"/>
    </row>
    <row r="62" spans="5:7" ht="12.75">
      <c r="E62" s="522"/>
      <c r="G62" s="522"/>
    </row>
    <row r="63" spans="5:7" ht="12.75">
      <c r="E63" s="522"/>
      <c r="G63" s="522"/>
    </row>
    <row r="64" spans="5:7" ht="12.75">
      <c r="E64" s="522"/>
      <c r="G64" s="522"/>
    </row>
    <row r="65" spans="5:7" ht="12.75">
      <c r="E65" s="522"/>
      <c r="G65" s="522"/>
    </row>
    <row r="66" spans="5:7" ht="12.75">
      <c r="E66" s="522"/>
      <c r="G66" s="522"/>
    </row>
    <row r="67" spans="5:7" ht="12.75">
      <c r="E67" s="522"/>
      <c r="G67" s="522"/>
    </row>
    <row r="68" spans="5:7" ht="12.75">
      <c r="E68" s="522"/>
      <c r="G68" s="522"/>
    </row>
    <row r="69" spans="5:7" ht="12.75">
      <c r="E69" s="522"/>
      <c r="G69" s="522"/>
    </row>
  </sheetData>
  <mergeCells count="11">
    <mergeCell ref="A1:H1"/>
    <mergeCell ref="A2:C2"/>
    <mergeCell ref="D2:E2"/>
    <mergeCell ref="F2:G2"/>
    <mergeCell ref="A31:A36"/>
    <mergeCell ref="A39:G39"/>
    <mergeCell ref="A41:H41"/>
    <mergeCell ref="A4:A14"/>
    <mergeCell ref="A15:A16"/>
    <mergeCell ref="A17:A19"/>
    <mergeCell ref="A21:A30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&amp;C110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7" width="9.7109375" style="0" customWidth="1"/>
    <col min="8" max="8" width="9.7109375" style="523" customWidth="1"/>
  </cols>
  <sheetData>
    <row r="1" spans="1:9" ht="18" customHeight="1">
      <c r="A1" s="1271" t="s">
        <v>971</v>
      </c>
      <c r="B1" s="1272"/>
      <c r="C1" s="1272"/>
      <c r="D1" s="1272"/>
      <c r="E1" s="1272"/>
      <c r="F1" s="1272"/>
      <c r="G1" s="1272"/>
      <c r="H1" s="1273"/>
      <c r="I1" s="503"/>
    </row>
    <row r="2" spans="1:9" ht="12.75">
      <c r="A2" s="1274" t="s">
        <v>40</v>
      </c>
      <c r="B2" s="1275"/>
      <c r="C2" s="1275"/>
      <c r="D2" s="1276" t="s">
        <v>890</v>
      </c>
      <c r="E2" s="1277"/>
      <c r="F2" s="1276" t="s">
        <v>891</v>
      </c>
      <c r="G2" s="1277"/>
      <c r="H2" s="504" t="s">
        <v>892</v>
      </c>
      <c r="I2" s="503"/>
    </row>
    <row r="3" spans="1:9" ht="13.5" thickBot="1">
      <c r="A3" s="128" t="s">
        <v>46</v>
      </c>
      <c r="B3" s="129" t="s">
        <v>893</v>
      </c>
      <c r="C3" s="505" t="s">
        <v>48</v>
      </c>
      <c r="D3" s="506" t="s">
        <v>42</v>
      </c>
      <c r="E3" s="507" t="s">
        <v>894</v>
      </c>
      <c r="F3" s="506" t="s">
        <v>42</v>
      </c>
      <c r="G3" s="507" t="s">
        <v>894</v>
      </c>
      <c r="H3" s="508" t="s">
        <v>49</v>
      </c>
      <c r="I3" s="503"/>
    </row>
    <row r="4" spans="1:8" ht="13.5" thickTop="1">
      <c r="A4" s="1101">
        <v>1</v>
      </c>
      <c r="B4" s="132" t="s">
        <v>231</v>
      </c>
      <c r="C4" s="509" t="s">
        <v>232</v>
      </c>
      <c r="D4" s="510">
        <v>8.530042727832068</v>
      </c>
      <c r="E4" s="511">
        <v>3.682599527133576</v>
      </c>
      <c r="F4" s="510">
        <v>19.45220987791957</v>
      </c>
      <c r="G4" s="511">
        <v>0.1541137581616187</v>
      </c>
      <c r="H4" s="137">
        <v>7.081293552008903</v>
      </c>
    </row>
    <row r="5" spans="1:8" ht="12.75">
      <c r="A5" s="1102"/>
      <c r="B5" s="139" t="s">
        <v>912</v>
      </c>
      <c r="C5" s="220" t="s">
        <v>913</v>
      </c>
      <c r="D5" s="512">
        <v>9.28212435097068</v>
      </c>
      <c r="E5" s="513">
        <v>2.3550784826854807</v>
      </c>
      <c r="F5" s="512">
        <v>5.142595252202855</v>
      </c>
      <c r="G5" s="513">
        <v>0.267835650440343</v>
      </c>
      <c r="H5" s="144">
        <v>4.883532153501221</v>
      </c>
    </row>
    <row r="6" spans="1:8" ht="12.75">
      <c r="A6" s="1102"/>
      <c r="B6" s="139" t="s">
        <v>50</v>
      </c>
      <c r="C6" s="220" t="s">
        <v>51</v>
      </c>
      <c r="D6" s="512">
        <v>1.7693395267060927</v>
      </c>
      <c r="E6" s="513">
        <v>0.4891100401777585</v>
      </c>
      <c r="F6" s="512">
        <v>7.200306210687049</v>
      </c>
      <c r="G6" s="513">
        <v>0.755126140173333</v>
      </c>
      <c r="H6" s="144">
        <v>4.3791121523002605</v>
      </c>
    </row>
    <row r="7" spans="1:8" ht="12.75">
      <c r="A7" s="1102"/>
      <c r="B7" s="139" t="s">
        <v>972</v>
      </c>
      <c r="C7" s="220" t="s">
        <v>973</v>
      </c>
      <c r="D7" s="512">
        <v>3.127301540719183</v>
      </c>
      <c r="E7" s="513">
        <v>1.687795692182431</v>
      </c>
      <c r="F7" s="512">
        <v>1.9560441294377913</v>
      </c>
      <c r="G7" s="513">
        <v>4.335339888300574</v>
      </c>
      <c r="H7" s="144">
        <v>1.5326519986644724</v>
      </c>
    </row>
    <row r="8" spans="1:8" ht="12.75">
      <c r="A8" s="1102"/>
      <c r="B8" s="139" t="s">
        <v>897</v>
      </c>
      <c r="C8" s="220" t="s">
        <v>898</v>
      </c>
      <c r="D8" s="512">
        <v>4.947156355474805</v>
      </c>
      <c r="E8" s="513">
        <v>2.39018898526433</v>
      </c>
      <c r="F8" s="512">
        <v>8.597953481383776</v>
      </c>
      <c r="G8" s="513">
        <v>0.9757774773192627</v>
      </c>
      <c r="H8" s="144">
        <v>1.4489822859519936</v>
      </c>
    </row>
    <row r="9" spans="1:8" ht="12.75">
      <c r="A9" s="1102"/>
      <c r="B9" s="139" t="s">
        <v>176</v>
      </c>
      <c r="C9" s="220" t="s">
        <v>177</v>
      </c>
      <c r="D9" s="512">
        <v>6.685675063054598</v>
      </c>
      <c r="E9" s="513">
        <v>1.0045070882278357</v>
      </c>
      <c r="F9" s="512">
        <v>6.373979363652826</v>
      </c>
      <c r="G9" s="513">
        <v>0.268588997802791</v>
      </c>
      <c r="H9" s="144">
        <v>1.3503793858882378</v>
      </c>
    </row>
    <row r="10" spans="1:8" ht="12.75">
      <c r="A10" s="1102"/>
      <c r="B10" s="139" t="s">
        <v>93</v>
      </c>
      <c r="C10" s="220" t="s">
        <v>94</v>
      </c>
      <c r="D10" s="512">
        <v>1.5750853642603249</v>
      </c>
      <c r="E10" s="513">
        <v>1.8382685978542155</v>
      </c>
      <c r="F10" s="512">
        <v>3.4552265339423744</v>
      </c>
      <c r="G10" s="513">
        <v>0.22948544035421325</v>
      </c>
      <c r="H10" s="144">
        <v>1.2411111822697047</v>
      </c>
    </row>
    <row r="11" spans="1:8" ht="13.5" thickBot="1">
      <c r="A11" s="1103"/>
      <c r="B11" s="145" t="s">
        <v>234</v>
      </c>
      <c r="C11" s="514" t="s">
        <v>235</v>
      </c>
      <c r="D11" s="515" t="str">
        <f>"---"</f>
        <v>---</v>
      </c>
      <c r="E11" s="516" t="str">
        <f>"---"</f>
        <v>---</v>
      </c>
      <c r="F11" s="515">
        <v>2.266648366851839</v>
      </c>
      <c r="G11" s="516">
        <v>0.07753297184626814</v>
      </c>
      <c r="H11" s="150">
        <v>0.6533416330732776</v>
      </c>
    </row>
    <row r="12" spans="1:8" ht="13.5" thickTop="1">
      <c r="A12" s="1101">
        <v>2</v>
      </c>
      <c r="B12" s="132" t="s">
        <v>333</v>
      </c>
      <c r="C12" s="509" t="s">
        <v>334</v>
      </c>
      <c r="D12" s="510">
        <v>12.358870448181726</v>
      </c>
      <c r="E12" s="511">
        <v>0.21708041867864297</v>
      </c>
      <c r="F12" s="510">
        <v>6.575201745172621</v>
      </c>
      <c r="G12" s="511">
        <v>0.14647545537154147</v>
      </c>
      <c r="H12" s="137">
        <v>5.049220821394428</v>
      </c>
    </row>
    <row r="13" spans="1:8" ht="12.75">
      <c r="A13" s="1102"/>
      <c r="B13" s="139" t="s">
        <v>95</v>
      </c>
      <c r="C13" s="220" t="s">
        <v>96</v>
      </c>
      <c r="D13" s="512">
        <v>6.29777765468511</v>
      </c>
      <c r="E13" s="513">
        <v>1.2076607410470377</v>
      </c>
      <c r="F13" s="512">
        <v>2.6023988091905856</v>
      </c>
      <c r="G13" s="513">
        <v>0.1896849051826739</v>
      </c>
      <c r="H13" s="144">
        <v>2.0919817174784883</v>
      </c>
    </row>
    <row r="14" spans="1:8" ht="12.75">
      <c r="A14" s="1102"/>
      <c r="B14" s="139" t="s">
        <v>974</v>
      </c>
      <c r="C14" s="220" t="s">
        <v>975</v>
      </c>
      <c r="D14" s="512">
        <v>8.900819151695543</v>
      </c>
      <c r="E14" s="513">
        <v>0.6480565128749909</v>
      </c>
      <c r="F14" s="512">
        <v>19.359255327825867</v>
      </c>
      <c r="G14" s="513">
        <v>0</v>
      </c>
      <c r="H14" s="144">
        <v>1.3406109351798918</v>
      </c>
    </row>
    <row r="15" spans="1:8" ht="12.75">
      <c r="A15" s="1102"/>
      <c r="B15" s="139" t="s">
        <v>914</v>
      </c>
      <c r="C15" s="220" t="s">
        <v>915</v>
      </c>
      <c r="D15" s="512">
        <v>2.383355162484262</v>
      </c>
      <c r="E15" s="513">
        <v>2.2525237750230693</v>
      </c>
      <c r="F15" s="512">
        <v>1.9831863622770345</v>
      </c>
      <c r="G15" s="513">
        <v>0.32818421703657824</v>
      </c>
      <c r="H15" s="144">
        <v>1.050233286013902</v>
      </c>
    </row>
    <row r="16" spans="1:8" ht="13.5" thickBot="1">
      <c r="A16" s="1103"/>
      <c r="B16" s="145" t="s">
        <v>976</v>
      </c>
      <c r="C16" s="514" t="s">
        <v>977</v>
      </c>
      <c r="D16" s="515" t="str">
        <f>"---"</f>
        <v>---</v>
      </c>
      <c r="E16" s="516" t="str">
        <f>"---"</f>
        <v>---</v>
      </c>
      <c r="F16" s="515">
        <v>4.358517571735252</v>
      </c>
      <c r="G16" s="516">
        <v>0.0012656173704817739</v>
      </c>
      <c r="H16" s="150">
        <v>0.9788316586352482</v>
      </c>
    </row>
    <row r="17" spans="1:8" ht="13.5" thickTop="1">
      <c r="A17" s="1101">
        <v>4</v>
      </c>
      <c r="B17" s="132" t="s">
        <v>200</v>
      </c>
      <c r="C17" s="509" t="s">
        <v>201</v>
      </c>
      <c r="D17" s="510">
        <v>30.459482208821047</v>
      </c>
      <c r="E17" s="511">
        <v>1.3532612950823033</v>
      </c>
      <c r="F17" s="510">
        <v>21.39753671116631</v>
      </c>
      <c r="G17" s="511">
        <v>0.11585497461898973</v>
      </c>
      <c r="H17" s="137">
        <v>31.04916988876881</v>
      </c>
    </row>
    <row r="18" spans="1:8" ht="12.75">
      <c r="A18" s="1102"/>
      <c r="B18" s="139" t="s">
        <v>73</v>
      </c>
      <c r="C18" s="220" t="s">
        <v>74</v>
      </c>
      <c r="D18" s="512">
        <v>18.372390978633888</v>
      </c>
      <c r="E18" s="513">
        <v>0.411391256574189</v>
      </c>
      <c r="F18" s="512">
        <v>64.19745846770404</v>
      </c>
      <c r="G18" s="513">
        <v>0.21960254227291395</v>
      </c>
      <c r="H18" s="144">
        <v>11.964961799992277</v>
      </c>
    </row>
    <row r="19" spans="1:8" ht="12.75">
      <c r="A19" s="1102"/>
      <c r="B19" s="139" t="s">
        <v>321</v>
      </c>
      <c r="C19" s="220" t="s">
        <v>322</v>
      </c>
      <c r="D19" s="512">
        <v>2.3425137172380763</v>
      </c>
      <c r="E19" s="513">
        <v>0.4727969412066387</v>
      </c>
      <c r="F19" s="512">
        <v>4.71653966296578</v>
      </c>
      <c r="G19" s="513">
        <v>0</v>
      </c>
      <c r="H19" s="144">
        <v>1.2241218912311946</v>
      </c>
    </row>
    <row r="20" spans="1:8" ht="13.5" thickBot="1">
      <c r="A20" s="1103"/>
      <c r="B20" s="145" t="s">
        <v>187</v>
      </c>
      <c r="C20" s="514" t="s">
        <v>188</v>
      </c>
      <c r="D20" s="515">
        <v>8.146274854318841</v>
      </c>
      <c r="E20" s="516">
        <v>2.012897194489619</v>
      </c>
      <c r="F20" s="515">
        <v>3.8853379721792423</v>
      </c>
      <c r="G20" s="516">
        <v>0</v>
      </c>
      <c r="H20" s="150">
        <v>0.8909459542669473</v>
      </c>
    </row>
    <row r="21" spans="1:8" ht="13.5" thickTop="1">
      <c r="A21" s="1101">
        <v>50</v>
      </c>
      <c r="B21" s="132" t="s">
        <v>105</v>
      </c>
      <c r="C21" s="509" t="s">
        <v>106</v>
      </c>
      <c r="D21" s="510">
        <v>2.5037224043601953</v>
      </c>
      <c r="E21" s="511">
        <v>1.2946300850016466</v>
      </c>
      <c r="F21" s="510">
        <v>1.7631031985768348</v>
      </c>
      <c r="G21" s="511">
        <v>0.2916873527667344</v>
      </c>
      <c r="H21" s="137">
        <v>0.9564211075413995</v>
      </c>
    </row>
    <row r="22" spans="1:8" ht="12.75">
      <c r="A22" s="1102"/>
      <c r="B22" s="139" t="s">
        <v>193</v>
      </c>
      <c r="C22" s="220" t="s">
        <v>194</v>
      </c>
      <c r="D22" s="512">
        <v>2.422258559146958</v>
      </c>
      <c r="E22" s="513">
        <v>2.72423972585396</v>
      </c>
      <c r="F22" s="512">
        <v>3.065027417914232</v>
      </c>
      <c r="G22" s="513">
        <v>0.7444243302552367</v>
      </c>
      <c r="H22" s="144">
        <v>0.8646131406154528</v>
      </c>
    </row>
    <row r="23" spans="1:8" ht="13.5" thickBot="1">
      <c r="A23" s="1103"/>
      <c r="B23" s="145" t="s">
        <v>140</v>
      </c>
      <c r="C23" s="514" t="s">
        <v>141</v>
      </c>
      <c r="D23" s="515">
        <v>2.2667617171234498</v>
      </c>
      <c r="E23" s="516">
        <v>2.2989413311086713</v>
      </c>
      <c r="F23" s="515">
        <v>1.8539700726161519</v>
      </c>
      <c r="G23" s="516">
        <v>0.4750464443117952</v>
      </c>
      <c r="H23" s="150">
        <v>0.7532418366539783</v>
      </c>
    </row>
    <row r="24" spans="1:8" ht="14.25" thickBot="1" thickTop="1">
      <c r="A24" s="151">
        <v>53</v>
      </c>
      <c r="B24" s="152" t="s">
        <v>152</v>
      </c>
      <c r="C24" s="517" t="s">
        <v>153</v>
      </c>
      <c r="D24" s="518" t="str">
        <f>"---"</f>
        <v>---</v>
      </c>
      <c r="E24" s="519" t="str">
        <f>"---"</f>
        <v>---</v>
      </c>
      <c r="F24" s="518">
        <v>2.9296422323955196</v>
      </c>
      <c r="G24" s="519">
        <v>0.01525968170895416</v>
      </c>
      <c r="H24" s="157">
        <v>0.64884953606517</v>
      </c>
    </row>
    <row r="25" spans="1:8" ht="14.25" thickBot="1" thickTop="1">
      <c r="A25" s="151">
        <v>6</v>
      </c>
      <c r="B25" s="152" t="s">
        <v>905</v>
      </c>
      <c r="C25" s="517" t="s">
        <v>906</v>
      </c>
      <c r="D25" s="518">
        <v>3.505782070565693</v>
      </c>
      <c r="E25" s="519">
        <v>4.163207794165299</v>
      </c>
      <c r="F25" s="518">
        <v>5.59804594034051</v>
      </c>
      <c r="G25" s="519">
        <v>0.0014682499310582093</v>
      </c>
      <c r="H25" s="157">
        <v>2.7291075461384526</v>
      </c>
    </row>
    <row r="26" spans="1:15" ht="14.25" thickBot="1" thickTop="1">
      <c r="A26" s="1269" t="s">
        <v>907</v>
      </c>
      <c r="B26" s="1270"/>
      <c r="C26" s="1270"/>
      <c r="D26" s="1270"/>
      <c r="E26" s="1270"/>
      <c r="F26" s="1270"/>
      <c r="G26" s="1270"/>
      <c r="H26" s="520">
        <v>84.16271546363373</v>
      </c>
      <c r="I26" s="124"/>
      <c r="J26" s="124"/>
      <c r="K26" s="124"/>
      <c r="L26" s="124"/>
      <c r="M26" s="124"/>
      <c r="N26" s="124"/>
      <c r="O26" s="124"/>
    </row>
    <row r="27" spans="5:7" ht="12.75">
      <c r="E27" s="522"/>
      <c r="G27" s="522"/>
    </row>
    <row r="28" spans="1:7" ht="12.75">
      <c r="A28" s="1278" t="s">
        <v>908</v>
      </c>
      <c r="B28" s="1278"/>
      <c r="C28" s="1278"/>
      <c r="E28" s="522"/>
      <c r="G28" s="522"/>
    </row>
    <row r="29" spans="5:7" ht="12.75">
      <c r="E29" s="522"/>
      <c r="G29" s="522"/>
    </row>
    <row r="30" spans="5:7" ht="12.75">
      <c r="E30" s="522"/>
      <c r="G30" s="522"/>
    </row>
    <row r="31" spans="5:7" ht="12.75">
      <c r="E31" s="522"/>
      <c r="G31" s="522"/>
    </row>
    <row r="32" spans="5:7" ht="12.75">
      <c r="E32" s="522"/>
      <c r="G32" s="522"/>
    </row>
    <row r="33" spans="5:7" ht="12.75">
      <c r="E33" s="522"/>
      <c r="G33" s="522"/>
    </row>
    <row r="34" spans="5:7" ht="12.75">
      <c r="E34" s="522"/>
      <c r="G34" s="522"/>
    </row>
    <row r="35" spans="5:7" ht="12.75">
      <c r="E35" s="522"/>
      <c r="G35" s="522"/>
    </row>
    <row r="36" spans="5:7" ht="12.75">
      <c r="E36" s="522"/>
      <c r="G36" s="522"/>
    </row>
    <row r="37" spans="5:7" ht="12.75">
      <c r="E37" s="522"/>
      <c r="G37" s="522"/>
    </row>
    <row r="38" spans="5:7" ht="12.75">
      <c r="E38" s="522"/>
      <c r="G38" s="522"/>
    </row>
    <row r="39" spans="5:7" ht="12.75">
      <c r="E39" s="522"/>
      <c r="G39" s="522"/>
    </row>
    <row r="40" spans="5:7" ht="12.75">
      <c r="E40" s="522"/>
      <c r="G40" s="522"/>
    </row>
  </sheetData>
  <mergeCells count="10">
    <mergeCell ref="A1:H1"/>
    <mergeCell ref="A2:C2"/>
    <mergeCell ref="D2:E2"/>
    <mergeCell ref="F2:G2"/>
    <mergeCell ref="A26:G26"/>
    <mergeCell ref="A28:C28"/>
    <mergeCell ref="A4:A11"/>
    <mergeCell ref="A12:A16"/>
    <mergeCell ref="A17:A20"/>
    <mergeCell ref="A21:A23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&amp;C111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7" width="9.7109375" style="0" customWidth="1"/>
    <col min="8" max="8" width="9.7109375" style="523" customWidth="1"/>
  </cols>
  <sheetData>
    <row r="1" spans="1:9" ht="18" customHeight="1">
      <c r="A1" s="1271" t="s">
        <v>978</v>
      </c>
      <c r="B1" s="1272"/>
      <c r="C1" s="1272"/>
      <c r="D1" s="1272"/>
      <c r="E1" s="1272"/>
      <c r="F1" s="1272"/>
      <c r="G1" s="1272"/>
      <c r="H1" s="1273"/>
      <c r="I1" s="503"/>
    </row>
    <row r="2" spans="1:9" ht="12.75">
      <c r="A2" s="1274" t="s">
        <v>40</v>
      </c>
      <c r="B2" s="1275"/>
      <c r="C2" s="1275"/>
      <c r="D2" s="1276" t="s">
        <v>890</v>
      </c>
      <c r="E2" s="1277"/>
      <c r="F2" s="1276" t="s">
        <v>891</v>
      </c>
      <c r="G2" s="1277"/>
      <c r="H2" s="504" t="s">
        <v>892</v>
      </c>
      <c r="I2" s="503"/>
    </row>
    <row r="3" spans="1:9" ht="13.5" thickBot="1">
      <c r="A3" s="128" t="s">
        <v>46</v>
      </c>
      <c r="B3" s="129" t="s">
        <v>893</v>
      </c>
      <c r="C3" s="505" t="s">
        <v>48</v>
      </c>
      <c r="D3" s="506" t="s">
        <v>42</v>
      </c>
      <c r="E3" s="507" t="s">
        <v>894</v>
      </c>
      <c r="F3" s="506" t="s">
        <v>42</v>
      </c>
      <c r="G3" s="507" t="s">
        <v>894</v>
      </c>
      <c r="H3" s="508" t="s">
        <v>49</v>
      </c>
      <c r="I3" s="503"/>
    </row>
    <row r="4" spans="1:8" ht="13.5" thickTop="1">
      <c r="A4" s="1101">
        <v>1</v>
      </c>
      <c r="B4" s="524" t="s">
        <v>53</v>
      </c>
      <c r="C4" s="509" t="s">
        <v>54</v>
      </c>
      <c r="D4" s="510">
        <v>9.68056422961108</v>
      </c>
      <c r="E4" s="511">
        <v>1.8580764769678513</v>
      </c>
      <c r="F4" s="510">
        <v>19.573353596285855</v>
      </c>
      <c r="G4" s="511">
        <v>0</v>
      </c>
      <c r="H4" s="137">
        <v>25.67829870255853</v>
      </c>
    </row>
    <row r="5" spans="1:8" ht="12.75">
      <c r="A5" s="1102"/>
      <c r="B5" s="526" t="s">
        <v>956</v>
      </c>
      <c r="C5" s="220" t="s">
        <v>957</v>
      </c>
      <c r="D5" s="512">
        <v>3.453161785532644</v>
      </c>
      <c r="E5" s="513">
        <v>0.008536709347703104</v>
      </c>
      <c r="F5" s="512">
        <v>4.5910056164991</v>
      </c>
      <c r="G5" s="513">
        <v>0</v>
      </c>
      <c r="H5" s="144">
        <v>6.903459632384028</v>
      </c>
    </row>
    <row r="6" spans="1:8" ht="12.75">
      <c r="A6" s="1102"/>
      <c r="B6" s="526" t="s">
        <v>50</v>
      </c>
      <c r="C6" s="220" t="s">
        <v>51</v>
      </c>
      <c r="D6" s="512">
        <v>2.33875001846705</v>
      </c>
      <c r="E6" s="513">
        <v>0.35451086541747884</v>
      </c>
      <c r="F6" s="512">
        <v>9.517515450843154</v>
      </c>
      <c r="G6" s="513">
        <v>0.0009168912361869468</v>
      </c>
      <c r="H6" s="144">
        <v>5.792869315099707</v>
      </c>
    </row>
    <row r="7" spans="1:8" ht="12.75">
      <c r="A7" s="1102"/>
      <c r="B7" s="526" t="s">
        <v>56</v>
      </c>
      <c r="C7" s="220" t="s">
        <v>57</v>
      </c>
      <c r="D7" s="512">
        <v>18.204292244492272</v>
      </c>
      <c r="E7" s="513">
        <v>0.04194052432729486</v>
      </c>
      <c r="F7" s="512">
        <v>8.630520306372185</v>
      </c>
      <c r="G7" s="513">
        <v>0</v>
      </c>
      <c r="H7" s="144">
        <v>4.319183959388961</v>
      </c>
    </row>
    <row r="8" spans="1:8" ht="12.75">
      <c r="A8" s="1102"/>
      <c r="B8" s="526" t="s">
        <v>66</v>
      </c>
      <c r="C8" s="220" t="s">
        <v>67</v>
      </c>
      <c r="D8" s="512" t="str">
        <f>"---"</f>
        <v>---</v>
      </c>
      <c r="E8" s="513" t="str">
        <f>"---"</f>
        <v>---</v>
      </c>
      <c r="F8" s="512">
        <v>1.5615049702963386</v>
      </c>
      <c r="G8" s="513">
        <v>0</v>
      </c>
      <c r="H8" s="144">
        <v>1.2241425109495139</v>
      </c>
    </row>
    <row r="9" spans="1:8" ht="12.75">
      <c r="A9" s="1102"/>
      <c r="B9" s="526" t="s">
        <v>954</v>
      </c>
      <c r="C9" s="220" t="s">
        <v>955</v>
      </c>
      <c r="D9" s="512">
        <v>2.417942361007326</v>
      </c>
      <c r="E9" s="513">
        <v>2.3706531653160003</v>
      </c>
      <c r="F9" s="512">
        <v>1.2701463851671118</v>
      </c>
      <c r="G9" s="513">
        <v>0</v>
      </c>
      <c r="H9" s="144">
        <v>1.158081274661527</v>
      </c>
    </row>
    <row r="10" spans="1:8" ht="12.75">
      <c r="A10" s="1102"/>
      <c r="B10" s="526" t="s">
        <v>90</v>
      </c>
      <c r="C10" s="220" t="s">
        <v>91</v>
      </c>
      <c r="D10" s="512">
        <v>5.3576938923639075</v>
      </c>
      <c r="E10" s="513">
        <v>0</v>
      </c>
      <c r="F10" s="512">
        <v>1.6848226378805793</v>
      </c>
      <c r="G10" s="513">
        <v>0</v>
      </c>
      <c r="H10" s="144">
        <v>1.0157141730363175</v>
      </c>
    </row>
    <row r="11" spans="1:8" ht="12.75">
      <c r="A11" s="1102"/>
      <c r="B11" s="526" t="s">
        <v>960</v>
      </c>
      <c r="C11" s="220" t="s">
        <v>961</v>
      </c>
      <c r="D11" s="512">
        <v>6.100770556375849</v>
      </c>
      <c r="E11" s="513">
        <v>0.7592372932851185</v>
      </c>
      <c r="F11" s="512" t="str">
        <f>"---"</f>
        <v>---</v>
      </c>
      <c r="G11" s="513" t="str">
        <f>"---"</f>
        <v>---</v>
      </c>
      <c r="H11" s="144">
        <v>0.8521023096954383</v>
      </c>
    </row>
    <row r="12" spans="1:8" ht="13.5" thickBot="1">
      <c r="A12" s="1103"/>
      <c r="B12" s="527" t="s">
        <v>895</v>
      </c>
      <c r="C12" s="514" t="s">
        <v>896</v>
      </c>
      <c r="D12" s="515">
        <v>2.9847476665226265</v>
      </c>
      <c r="E12" s="516">
        <v>0.12635540828635136</v>
      </c>
      <c r="F12" s="515">
        <v>2.4219211700427543</v>
      </c>
      <c r="G12" s="516">
        <v>0.2799939667878797</v>
      </c>
      <c r="H12" s="150">
        <v>0.6389898493556008</v>
      </c>
    </row>
    <row r="13" spans="1:8" ht="13.5" thickTop="1">
      <c r="A13" s="1101">
        <v>2</v>
      </c>
      <c r="B13" s="524" t="s">
        <v>68</v>
      </c>
      <c r="C13" s="509" t="s">
        <v>69</v>
      </c>
      <c r="D13" s="510">
        <v>9.839523778433238</v>
      </c>
      <c r="E13" s="511">
        <v>0.17602093104990793</v>
      </c>
      <c r="F13" s="510">
        <v>39.4321653951543</v>
      </c>
      <c r="G13" s="511">
        <v>0</v>
      </c>
      <c r="H13" s="137">
        <v>22.27393896316497</v>
      </c>
    </row>
    <row r="14" spans="1:8" ht="13.5" thickBot="1">
      <c r="A14" s="1103"/>
      <c r="B14" s="527" t="s">
        <v>95</v>
      </c>
      <c r="C14" s="514" t="s">
        <v>96</v>
      </c>
      <c r="D14" s="515">
        <v>15.67686229696238</v>
      </c>
      <c r="E14" s="516">
        <v>0.0549390447144608</v>
      </c>
      <c r="F14" s="515">
        <v>6.4780705211320395</v>
      </c>
      <c r="G14" s="516">
        <v>0.002027024619065254</v>
      </c>
      <c r="H14" s="150">
        <v>5.186033699692148</v>
      </c>
    </row>
    <row r="15" spans="1:8" ht="14.25" thickBot="1" thickTop="1">
      <c r="A15" s="151">
        <v>3</v>
      </c>
      <c r="B15" s="528" t="s">
        <v>352</v>
      </c>
      <c r="C15" s="517" t="s">
        <v>353</v>
      </c>
      <c r="D15" s="518">
        <v>26.350994551593388</v>
      </c>
      <c r="E15" s="519">
        <v>0</v>
      </c>
      <c r="F15" s="518">
        <v>16.148018816361695</v>
      </c>
      <c r="G15" s="519">
        <v>0</v>
      </c>
      <c r="H15" s="157">
        <v>5.45059595636332</v>
      </c>
    </row>
    <row r="16" spans="1:8" ht="14.25" thickBot="1" thickTop="1">
      <c r="A16" s="151">
        <v>50</v>
      </c>
      <c r="B16" s="528" t="s">
        <v>979</v>
      </c>
      <c r="C16" s="517" t="s">
        <v>980</v>
      </c>
      <c r="D16" s="518">
        <v>4.810654727957658</v>
      </c>
      <c r="E16" s="519">
        <v>1.7283736172978947</v>
      </c>
      <c r="F16" s="518">
        <v>6.793289952360389</v>
      </c>
      <c r="G16" s="519">
        <v>0</v>
      </c>
      <c r="H16" s="157">
        <v>1.1668148964763614</v>
      </c>
    </row>
    <row r="17" spans="1:8" ht="13.5" thickTop="1">
      <c r="A17" s="1102">
        <v>51</v>
      </c>
      <c r="B17" s="526" t="s">
        <v>259</v>
      </c>
      <c r="C17" s="220" t="s">
        <v>260</v>
      </c>
      <c r="D17" s="512">
        <v>6.749981435392625</v>
      </c>
      <c r="E17" s="513">
        <v>2.8532679186454275</v>
      </c>
      <c r="F17" s="512">
        <v>7.130152513726732</v>
      </c>
      <c r="G17" s="513">
        <v>0.3493959915959431</v>
      </c>
      <c r="H17" s="144">
        <v>4.647208519904952</v>
      </c>
    </row>
    <row r="18" spans="1:8" ht="12.75">
      <c r="A18" s="1102"/>
      <c r="B18" s="526" t="s">
        <v>941</v>
      </c>
      <c r="C18" s="220" t="s">
        <v>942</v>
      </c>
      <c r="D18" s="512">
        <v>7.03072591310098</v>
      </c>
      <c r="E18" s="513">
        <v>3.533977852162452</v>
      </c>
      <c r="F18" s="512">
        <v>3.5361415724100635</v>
      </c>
      <c r="G18" s="513">
        <v>0.01505913335195177</v>
      </c>
      <c r="H18" s="144">
        <v>2.497604298029858</v>
      </c>
    </row>
    <row r="19" spans="1:8" ht="12.75">
      <c r="A19" s="1102"/>
      <c r="B19" s="526" t="s">
        <v>981</v>
      </c>
      <c r="C19" s="220" t="s">
        <v>982</v>
      </c>
      <c r="D19" s="512">
        <v>1.0634816379582022</v>
      </c>
      <c r="E19" s="513">
        <v>0.5697761416151613</v>
      </c>
      <c r="F19" s="512" t="str">
        <f>"---"</f>
        <v>---</v>
      </c>
      <c r="G19" s="513" t="str">
        <f>"---"</f>
        <v>---</v>
      </c>
      <c r="H19" s="144">
        <v>0.8621807279488892</v>
      </c>
    </row>
    <row r="20" spans="1:8" ht="13.5" thickBot="1">
      <c r="A20" s="1103"/>
      <c r="B20" s="527" t="s">
        <v>967</v>
      </c>
      <c r="C20" s="514" t="s">
        <v>968</v>
      </c>
      <c r="D20" s="515" t="str">
        <f>"---"</f>
        <v>---</v>
      </c>
      <c r="E20" s="516" t="str">
        <f>"---"</f>
        <v>---</v>
      </c>
      <c r="F20" s="515">
        <v>1.0317475150166255</v>
      </c>
      <c r="G20" s="516">
        <v>0</v>
      </c>
      <c r="H20" s="150">
        <v>0.8008187241598874</v>
      </c>
    </row>
    <row r="21" spans="1:8" ht="14.25" thickBot="1" thickTop="1">
      <c r="A21" s="1269" t="s">
        <v>907</v>
      </c>
      <c r="B21" s="1270"/>
      <c r="C21" s="1270"/>
      <c r="D21" s="1270"/>
      <c r="E21" s="1270"/>
      <c r="F21" s="1270"/>
      <c r="G21" s="1270"/>
      <c r="H21" s="520">
        <v>90.46803751287001</v>
      </c>
    </row>
    <row r="22" spans="5:7" ht="12.75">
      <c r="E22" s="522"/>
      <c r="G22" s="522"/>
    </row>
    <row r="23" spans="1:7" ht="12.75">
      <c r="A23" s="1278" t="s">
        <v>908</v>
      </c>
      <c r="B23" s="1278"/>
      <c r="C23" s="1278"/>
      <c r="E23" s="522"/>
      <c r="G23" s="522"/>
    </row>
    <row r="24" spans="5:7" ht="12.75">
      <c r="E24" s="522"/>
      <c r="G24" s="522"/>
    </row>
    <row r="25" spans="5:7" ht="12.75">
      <c r="E25" s="522"/>
      <c r="G25" s="522"/>
    </row>
  </sheetData>
  <mergeCells count="9">
    <mergeCell ref="A1:H1"/>
    <mergeCell ref="A2:C2"/>
    <mergeCell ref="D2:E2"/>
    <mergeCell ref="F2:G2"/>
    <mergeCell ref="A23:C23"/>
    <mergeCell ref="A4:A12"/>
    <mergeCell ref="A13:A14"/>
    <mergeCell ref="A17:A20"/>
    <mergeCell ref="A21:G21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&amp;C112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P7" sqref="P7"/>
    </sheetView>
  </sheetViews>
  <sheetFormatPr defaultColWidth="11.421875" defaultRowHeight="12.75"/>
  <cols>
    <col min="1" max="1" width="11.421875" style="2" customWidth="1"/>
    <col min="2" max="16" width="6.7109375" style="2" customWidth="1"/>
    <col min="17" max="16384" width="11.421875" style="2" customWidth="1"/>
  </cols>
  <sheetData>
    <row r="1" spans="1:16" ht="12.75">
      <c r="A1" s="1123" t="s">
        <v>36</v>
      </c>
      <c r="B1" s="1123"/>
      <c r="C1" s="1123"/>
      <c r="D1" s="1123"/>
      <c r="E1" s="1123"/>
      <c r="F1" s="1123"/>
      <c r="G1" s="1123"/>
      <c r="H1" s="1123"/>
      <c r="I1" s="1123"/>
      <c r="J1" s="1123"/>
      <c r="K1" s="1123"/>
      <c r="L1" s="1123"/>
      <c r="M1" s="1123"/>
      <c r="N1" s="1123"/>
      <c r="O1" s="1123"/>
      <c r="P1" s="1123"/>
    </row>
    <row r="2" spans="1:16" ht="18" customHeight="1">
      <c r="A2" s="1124" t="s">
        <v>37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</row>
    <row r="3" ht="13.5" thickBot="1"/>
    <row r="4" spans="3:16" ht="19.5" customHeight="1">
      <c r="C4" s="1108" t="s">
        <v>2</v>
      </c>
      <c r="D4" s="1109"/>
      <c r="E4" s="1109"/>
      <c r="F4" s="1109"/>
      <c r="G4" s="1109"/>
      <c r="H4" s="1108" t="s">
        <v>3</v>
      </c>
      <c r="I4" s="1109"/>
      <c r="J4" s="1109"/>
      <c r="K4" s="1109"/>
      <c r="L4" s="1110"/>
      <c r="M4" s="1108" t="s">
        <v>4</v>
      </c>
      <c r="N4" s="1109"/>
      <c r="O4" s="1110"/>
      <c r="P4" s="1099" t="s">
        <v>5</v>
      </c>
    </row>
    <row r="5" spans="2:16" ht="19.5" customHeight="1" thickBot="1">
      <c r="B5" s="112"/>
      <c r="C5" s="113" t="s">
        <v>6</v>
      </c>
      <c r="D5" s="114" t="s">
        <v>7</v>
      </c>
      <c r="E5" s="114" t="s">
        <v>8</v>
      </c>
      <c r="F5" s="114" t="s">
        <v>9</v>
      </c>
      <c r="G5" s="115" t="s">
        <v>10</v>
      </c>
      <c r="H5" s="113" t="s">
        <v>11</v>
      </c>
      <c r="I5" s="114" t="s">
        <v>12</v>
      </c>
      <c r="J5" s="114" t="s">
        <v>13</v>
      </c>
      <c r="K5" s="114" t="s">
        <v>14</v>
      </c>
      <c r="L5" s="115" t="s">
        <v>15</v>
      </c>
      <c r="M5" s="116" t="s">
        <v>16</v>
      </c>
      <c r="N5" s="117" t="s">
        <v>17</v>
      </c>
      <c r="O5" s="118" t="s">
        <v>18</v>
      </c>
      <c r="P5" s="1100"/>
    </row>
    <row r="6" spans="1:16" ht="19.5" customHeight="1">
      <c r="A6" s="1117" t="s">
        <v>19</v>
      </c>
      <c r="B6" s="119" t="s">
        <v>6</v>
      </c>
      <c r="C6" s="76"/>
      <c r="D6" s="75">
        <v>1.333062345186724</v>
      </c>
      <c r="E6" s="73">
        <v>0.6533314876252595</v>
      </c>
      <c r="F6" s="75">
        <v>1.2209295295047098</v>
      </c>
      <c r="G6" s="78">
        <v>1.1275154458908345</v>
      </c>
      <c r="H6" s="72">
        <v>1.22691934949471</v>
      </c>
      <c r="I6" s="89">
        <v>1.5348848292342985</v>
      </c>
      <c r="J6" s="75">
        <v>1.3665072416136066</v>
      </c>
      <c r="K6" s="88">
        <v>2.2056116797807523</v>
      </c>
      <c r="L6" s="100">
        <v>1.709722047980683</v>
      </c>
      <c r="M6" s="120">
        <v>1.1300338051250898</v>
      </c>
      <c r="N6" s="64">
        <v>0.6464458719578661</v>
      </c>
      <c r="O6" s="69">
        <v>0.7313904015296528</v>
      </c>
      <c r="P6" s="70">
        <v>1.0664361144402725</v>
      </c>
    </row>
    <row r="7" spans="1:16" ht="19.5" customHeight="1">
      <c r="A7" s="1118"/>
      <c r="B7" s="121" t="s">
        <v>7</v>
      </c>
      <c r="C7" s="72">
        <v>1.1729757291374392</v>
      </c>
      <c r="D7" s="73"/>
      <c r="E7" s="73">
        <v>0.8327807152181244</v>
      </c>
      <c r="F7" s="73">
        <v>0.9675015672963457</v>
      </c>
      <c r="G7" s="74">
        <v>0.9397691813065089</v>
      </c>
      <c r="H7" s="76">
        <v>0.9425004888530678</v>
      </c>
      <c r="I7" s="75">
        <v>1.0376396645717747</v>
      </c>
      <c r="J7" s="75">
        <v>1.2286781624993652</v>
      </c>
      <c r="K7" s="75">
        <v>1.1531780793266326</v>
      </c>
      <c r="L7" s="78">
        <v>1.1513656608716172</v>
      </c>
      <c r="M7" s="76">
        <v>0.9542417823479458</v>
      </c>
      <c r="N7" s="73">
        <v>0.8505380299613367</v>
      </c>
      <c r="O7" s="74">
        <v>0.953109531926775</v>
      </c>
      <c r="P7" s="77">
        <v>1.0305823865482802</v>
      </c>
    </row>
    <row r="8" spans="1:16" ht="19.5" customHeight="1">
      <c r="A8" s="20" t="s">
        <v>20</v>
      </c>
      <c r="B8" s="121" t="s">
        <v>8</v>
      </c>
      <c r="C8" s="76">
        <v>0.5945989553632359</v>
      </c>
      <c r="D8" s="88">
        <v>2.045793194309784</v>
      </c>
      <c r="E8" s="73"/>
      <c r="F8" s="75">
        <v>1.2091806031982435</v>
      </c>
      <c r="G8" s="74">
        <v>0.872052513392952</v>
      </c>
      <c r="H8" s="76">
        <v>0.5460763529045481</v>
      </c>
      <c r="I8" s="89">
        <v>1.5010220047083047</v>
      </c>
      <c r="J8" s="75">
        <v>1.133074266176508</v>
      </c>
      <c r="K8" s="89">
        <v>1.5891128516441537</v>
      </c>
      <c r="L8" s="100">
        <v>1.5755340645752718</v>
      </c>
      <c r="M8" s="79">
        <v>1.8647863842734869</v>
      </c>
      <c r="N8" s="73">
        <v>0.3801005747865666</v>
      </c>
      <c r="O8" s="74">
        <v>0.40603393511484287</v>
      </c>
      <c r="P8" s="77">
        <v>1.1151612300345477</v>
      </c>
    </row>
    <row r="9" spans="1:16" ht="19.5" customHeight="1">
      <c r="A9" s="1118" t="s">
        <v>21</v>
      </c>
      <c r="B9" s="121" t="s">
        <v>9</v>
      </c>
      <c r="C9" s="76">
        <v>0.6181761441057041</v>
      </c>
      <c r="D9" s="75">
        <v>1.3661752825302103</v>
      </c>
      <c r="E9" s="73">
        <v>0.7429414872730604</v>
      </c>
      <c r="F9" s="73"/>
      <c r="G9" s="74">
        <v>0.7762826901896147</v>
      </c>
      <c r="H9" s="72">
        <v>1.0799410013945232</v>
      </c>
      <c r="I9" s="75">
        <v>1.036768482863003</v>
      </c>
      <c r="J9" s="73">
        <v>0.6229965120441572</v>
      </c>
      <c r="K9" s="89">
        <v>1.9118421542723922</v>
      </c>
      <c r="L9" s="74">
        <v>0.8620743779785714</v>
      </c>
      <c r="M9" s="76">
        <v>0.797153867728739</v>
      </c>
      <c r="N9" s="73">
        <v>0.6054996255537787</v>
      </c>
      <c r="O9" s="74">
        <v>0.6406008782910892</v>
      </c>
      <c r="P9" s="77">
        <v>1.094665742965803</v>
      </c>
    </row>
    <row r="10" spans="1:16" ht="19.5" customHeight="1" thickBot="1">
      <c r="A10" s="1119"/>
      <c r="B10" s="121" t="s">
        <v>10</v>
      </c>
      <c r="C10" s="76">
        <v>0.84943818407824</v>
      </c>
      <c r="D10" s="75">
        <v>1.206931192016747</v>
      </c>
      <c r="E10" s="73">
        <v>0.42807917686095104</v>
      </c>
      <c r="F10" s="73">
        <v>0.6162736676791895</v>
      </c>
      <c r="G10" s="74"/>
      <c r="H10" s="76">
        <v>0.6089716355277663</v>
      </c>
      <c r="I10" s="73">
        <v>0.9232322739573948</v>
      </c>
      <c r="J10" s="73">
        <v>0.6740856958679123</v>
      </c>
      <c r="K10" s="73">
        <v>0.6922415532662282</v>
      </c>
      <c r="L10" s="78">
        <v>1.0581950159917286</v>
      </c>
      <c r="M10" s="84">
        <v>0.6793051976386718</v>
      </c>
      <c r="N10" s="82">
        <v>0.6917155454123378</v>
      </c>
      <c r="O10" s="83">
        <v>0.8819656668441137</v>
      </c>
      <c r="P10" s="85">
        <v>1.0726073063318404</v>
      </c>
    </row>
    <row r="11" spans="1:16" ht="19.5" customHeight="1">
      <c r="A11" s="1125" t="s">
        <v>3</v>
      </c>
      <c r="B11" s="119" t="s">
        <v>11</v>
      </c>
      <c r="C11" s="62">
        <v>0.5793702338694827</v>
      </c>
      <c r="D11" s="63">
        <v>1.27591902749076</v>
      </c>
      <c r="E11" s="64">
        <v>0.432876897020913</v>
      </c>
      <c r="F11" s="64">
        <v>0.5931020973750964</v>
      </c>
      <c r="G11" s="69">
        <v>0.6838174952409671</v>
      </c>
      <c r="H11" s="62"/>
      <c r="I11" s="64">
        <v>0.6349442092047435</v>
      </c>
      <c r="J11" s="64">
        <v>0.665157896855428</v>
      </c>
      <c r="K11" s="64">
        <v>1.506787968196314</v>
      </c>
      <c r="L11" s="69">
        <v>0.9409140422599757</v>
      </c>
      <c r="M11" s="62">
        <v>0.7032681572221001</v>
      </c>
      <c r="N11" s="64">
        <v>0.8617300338978496</v>
      </c>
      <c r="O11" s="69">
        <v>0.8806983097104049</v>
      </c>
      <c r="P11" s="70">
        <v>1.0405155089784563</v>
      </c>
    </row>
    <row r="12" spans="1:16" ht="19.5" customHeight="1">
      <c r="A12" s="1111"/>
      <c r="B12" s="121" t="s">
        <v>12</v>
      </c>
      <c r="C12" s="76">
        <v>0.8580248130029097</v>
      </c>
      <c r="D12" s="75">
        <v>1.0537441812035526</v>
      </c>
      <c r="E12" s="73">
        <v>0.6000532783377395</v>
      </c>
      <c r="F12" s="73">
        <v>0.940988540146477</v>
      </c>
      <c r="G12" s="74">
        <v>0.9931273801682101</v>
      </c>
      <c r="H12" s="76">
        <v>0.6213565692191337</v>
      </c>
      <c r="I12" s="73"/>
      <c r="J12" s="73">
        <v>0.7118908228845873</v>
      </c>
      <c r="K12" s="73">
        <v>0.805785397931526</v>
      </c>
      <c r="L12" s="74">
        <v>0.44770395355818443</v>
      </c>
      <c r="M12" s="76">
        <v>0.4480616460423949</v>
      </c>
      <c r="N12" s="75">
        <v>1.0356656784177198</v>
      </c>
      <c r="O12" s="74">
        <v>0.8246985098289468</v>
      </c>
      <c r="P12" s="77">
        <v>1.0155682219089381</v>
      </c>
    </row>
    <row r="13" spans="1:16" ht="19.5" customHeight="1">
      <c r="A13" s="1111"/>
      <c r="B13" s="121" t="s">
        <v>13</v>
      </c>
      <c r="C13" s="76">
        <v>0.4993349928990801</v>
      </c>
      <c r="D13" s="75">
        <v>1.1127097697347026</v>
      </c>
      <c r="E13" s="73">
        <v>0.35355186923568205</v>
      </c>
      <c r="F13" s="73">
        <v>0.8824483942680861</v>
      </c>
      <c r="G13" s="74">
        <v>0.8344280248141184</v>
      </c>
      <c r="H13" s="76">
        <v>0.2867301666878535</v>
      </c>
      <c r="I13" s="73">
        <v>0.42459812077906445</v>
      </c>
      <c r="J13" s="73"/>
      <c r="K13" s="73">
        <v>0.7282090713469722</v>
      </c>
      <c r="L13" s="74">
        <v>0.2785659605559232</v>
      </c>
      <c r="M13" s="76">
        <v>0.25861580198423256</v>
      </c>
      <c r="N13" s="75">
        <v>1.1679083449185517</v>
      </c>
      <c r="O13" s="74">
        <v>0.8781094264477389</v>
      </c>
      <c r="P13" s="87">
        <v>0.9956569707398153</v>
      </c>
    </row>
    <row r="14" spans="1:16" ht="19.5" customHeight="1">
      <c r="A14" s="1111"/>
      <c r="B14" s="121" t="s">
        <v>14</v>
      </c>
      <c r="C14" s="76">
        <v>0.7028886929952584</v>
      </c>
      <c r="D14" s="75">
        <v>1.0604470761788045</v>
      </c>
      <c r="E14" s="73">
        <v>0.34081196610377484</v>
      </c>
      <c r="F14" s="73">
        <v>0.6446266570529695</v>
      </c>
      <c r="G14" s="74">
        <v>0.6530297446827917</v>
      </c>
      <c r="H14" s="76">
        <v>0.6700662562525637</v>
      </c>
      <c r="I14" s="73">
        <v>0.9733051414032003</v>
      </c>
      <c r="J14" s="73">
        <v>0.7498962666247458</v>
      </c>
      <c r="K14" s="73"/>
      <c r="L14" s="78">
        <v>1.037878978302369</v>
      </c>
      <c r="M14" s="76">
        <v>0.6083379057896033</v>
      </c>
      <c r="N14" s="73">
        <v>0.703019973196055</v>
      </c>
      <c r="O14" s="74">
        <v>0.8137996619422483</v>
      </c>
      <c r="P14" s="77">
        <v>1.0776380269729158</v>
      </c>
    </row>
    <row r="15" spans="1:16" ht="19.5" customHeight="1" thickBot="1">
      <c r="A15" s="1098"/>
      <c r="B15" s="122" t="s">
        <v>15</v>
      </c>
      <c r="C15" s="84">
        <v>0.4199717940699623</v>
      </c>
      <c r="D15" s="103">
        <v>1.591247843778546</v>
      </c>
      <c r="E15" s="82">
        <v>0.8597028096839148</v>
      </c>
      <c r="F15" s="81">
        <v>1.2659889318753865</v>
      </c>
      <c r="G15" s="105">
        <v>1.2453441705551325</v>
      </c>
      <c r="H15" s="84">
        <v>0.5312204047887842</v>
      </c>
      <c r="I15" s="82">
        <v>0.5913578672313777</v>
      </c>
      <c r="J15" s="82">
        <v>0.5834642206773604</v>
      </c>
      <c r="K15" s="81">
        <v>1.2114087290045505</v>
      </c>
      <c r="L15" s="83"/>
      <c r="M15" s="84">
        <v>0.38067643554712943</v>
      </c>
      <c r="N15" s="81">
        <v>1.2701825115703411</v>
      </c>
      <c r="O15" s="83">
        <v>0.6215771198641096</v>
      </c>
      <c r="P15" s="91">
        <v>0.9731903232161841</v>
      </c>
    </row>
    <row r="16" spans="1:16" ht="19.5" customHeight="1">
      <c r="A16" s="1111" t="s">
        <v>4</v>
      </c>
      <c r="B16" s="121" t="s">
        <v>16</v>
      </c>
      <c r="C16" s="72">
        <v>1.0210868588491482</v>
      </c>
      <c r="D16" s="75">
        <v>1.0482842985261394</v>
      </c>
      <c r="E16" s="75">
        <v>1.100314280200707</v>
      </c>
      <c r="F16" s="75">
        <v>1.1208387939221514</v>
      </c>
      <c r="G16" s="78">
        <v>1.118625466231674</v>
      </c>
      <c r="H16" s="76">
        <v>0.8953964435636815</v>
      </c>
      <c r="I16" s="73">
        <v>0.8662052358158641</v>
      </c>
      <c r="J16" s="73">
        <v>0.9380556024291096</v>
      </c>
      <c r="K16" s="73">
        <v>0.9885070389803828</v>
      </c>
      <c r="L16" s="74">
        <v>0.9117031796917083</v>
      </c>
      <c r="M16" s="62"/>
      <c r="N16" s="63">
        <v>1.211629726323736</v>
      </c>
      <c r="O16" s="65">
        <v>1.159927776407391</v>
      </c>
      <c r="P16" s="90">
        <v>0.9511038688661274</v>
      </c>
    </row>
    <row r="17" spans="1:16" ht="19.5" customHeight="1">
      <c r="A17" s="1111"/>
      <c r="B17" s="121" t="s">
        <v>17</v>
      </c>
      <c r="C17" s="72">
        <v>1.0531529352857383</v>
      </c>
      <c r="D17" s="75">
        <v>1.0780615376267053</v>
      </c>
      <c r="E17" s="73">
        <v>0.9522014708106442</v>
      </c>
      <c r="F17" s="73">
        <v>0.8665636594802424</v>
      </c>
      <c r="G17" s="74">
        <v>0.9647072646326244</v>
      </c>
      <c r="H17" s="72">
        <v>1.0373696446204221</v>
      </c>
      <c r="I17" s="75">
        <v>1.1620354942978282</v>
      </c>
      <c r="J17" s="75">
        <v>1.0575348531510762</v>
      </c>
      <c r="K17" s="75">
        <v>1.0377332863119488</v>
      </c>
      <c r="L17" s="78">
        <v>1.165467659018028</v>
      </c>
      <c r="M17" s="72">
        <v>1.1895915315076548</v>
      </c>
      <c r="N17" s="73"/>
      <c r="O17" s="78">
        <v>1.1432657641081403</v>
      </c>
      <c r="P17" s="87">
        <v>0.9876728320521638</v>
      </c>
    </row>
    <row r="18" spans="1:16" ht="19.5" customHeight="1" thickBot="1">
      <c r="A18" s="1098"/>
      <c r="B18" s="122" t="s">
        <v>18</v>
      </c>
      <c r="C18" s="80">
        <v>1.0122775392245593</v>
      </c>
      <c r="D18" s="81">
        <v>1.047935124452486</v>
      </c>
      <c r="E18" s="82">
        <v>0.7827824186705717</v>
      </c>
      <c r="F18" s="82">
        <v>0.9834129179557483</v>
      </c>
      <c r="G18" s="105">
        <v>1.0357888719200508</v>
      </c>
      <c r="H18" s="72">
        <v>1.112451601507453</v>
      </c>
      <c r="I18" s="75">
        <v>1.030651638213333</v>
      </c>
      <c r="J18" s="75">
        <v>1.16254197804914</v>
      </c>
      <c r="K18" s="75">
        <v>1.0860391039612247</v>
      </c>
      <c r="L18" s="78">
        <v>1.0963933411930198</v>
      </c>
      <c r="M18" s="84">
        <v>0.9726701122312177</v>
      </c>
      <c r="N18" s="81">
        <v>1.1068885789913117</v>
      </c>
      <c r="O18" s="83"/>
      <c r="P18" s="91">
        <v>0.9782860306965412</v>
      </c>
    </row>
    <row r="19" spans="1:16" s="4" customFormat="1" ht="19.5" customHeight="1" thickBot="1">
      <c r="A19" s="1115" t="s">
        <v>22</v>
      </c>
      <c r="B19" s="1116"/>
      <c r="C19" s="51">
        <v>0.9964275242016543</v>
      </c>
      <c r="D19" s="52">
        <v>0.978518878604349</v>
      </c>
      <c r="E19" s="92">
        <v>1.0258794898473733</v>
      </c>
      <c r="F19" s="92">
        <v>1.0176715041799569</v>
      </c>
      <c r="G19" s="123">
        <v>1.0007670245554763</v>
      </c>
      <c r="H19" s="51">
        <v>0.9933067710106076</v>
      </c>
      <c r="I19" s="52">
        <v>0.972421549047388</v>
      </c>
      <c r="J19" s="52">
        <v>0.9815502866644689</v>
      </c>
      <c r="K19" s="52">
        <v>0.9753259422253082</v>
      </c>
      <c r="L19" s="53">
        <v>0.9674103246318294</v>
      </c>
      <c r="M19" s="51">
        <v>0.9756942881078083</v>
      </c>
      <c r="N19" s="52">
        <v>1.0045684862602704</v>
      </c>
      <c r="O19" s="53">
        <v>0.9771559951842173</v>
      </c>
      <c r="P19" s="93">
        <v>1.0011196699702023</v>
      </c>
    </row>
    <row r="21" spans="1:2" ht="12.75">
      <c r="A21" s="94"/>
      <c r="B21" s="2" t="s">
        <v>31</v>
      </c>
    </row>
    <row r="22" spans="1:2" ht="12.75">
      <c r="A22" s="95"/>
      <c r="B22" s="2" t="s">
        <v>32</v>
      </c>
    </row>
    <row r="23" spans="1:2" ht="12.75">
      <c r="A23" s="96"/>
      <c r="B23" s="2" t="s">
        <v>33</v>
      </c>
    </row>
    <row r="25" spans="1:16" ht="12.75">
      <c r="A25" s="1114" t="s">
        <v>27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</row>
  </sheetData>
  <mergeCells count="12">
    <mergeCell ref="A1:P1"/>
    <mergeCell ref="A2:P2"/>
    <mergeCell ref="C4:G4"/>
    <mergeCell ref="H4:L4"/>
    <mergeCell ref="M4:O4"/>
    <mergeCell ref="P4:P5"/>
    <mergeCell ref="A19:B19"/>
    <mergeCell ref="A25:P25"/>
    <mergeCell ref="A6:A7"/>
    <mergeCell ref="A9:A10"/>
    <mergeCell ref="A11:A15"/>
    <mergeCell ref="A16:A18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&amp;C60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7" width="9.7109375" style="0" customWidth="1"/>
    <col min="8" max="8" width="9.7109375" style="523" customWidth="1"/>
  </cols>
  <sheetData>
    <row r="1" spans="1:9" ht="18" customHeight="1">
      <c r="A1" s="1271" t="s">
        <v>983</v>
      </c>
      <c r="B1" s="1272"/>
      <c r="C1" s="1272"/>
      <c r="D1" s="1272"/>
      <c r="E1" s="1272"/>
      <c r="F1" s="1272"/>
      <c r="G1" s="1272"/>
      <c r="H1" s="1273"/>
      <c r="I1" s="503"/>
    </row>
    <row r="2" spans="1:9" ht="12.75">
      <c r="A2" s="1274" t="s">
        <v>40</v>
      </c>
      <c r="B2" s="1275"/>
      <c r="C2" s="1275"/>
      <c r="D2" s="1276" t="s">
        <v>890</v>
      </c>
      <c r="E2" s="1277"/>
      <c r="F2" s="1276" t="s">
        <v>891</v>
      </c>
      <c r="G2" s="1277"/>
      <c r="H2" s="504" t="s">
        <v>892</v>
      </c>
      <c r="I2" s="503"/>
    </row>
    <row r="3" spans="1:9" ht="13.5" thickBot="1">
      <c r="A3" s="128" t="s">
        <v>46</v>
      </c>
      <c r="B3" s="129" t="s">
        <v>893</v>
      </c>
      <c r="C3" s="505" t="s">
        <v>48</v>
      </c>
      <c r="D3" s="506" t="s">
        <v>42</v>
      </c>
      <c r="E3" s="507" t="s">
        <v>894</v>
      </c>
      <c r="F3" s="506" t="s">
        <v>42</v>
      </c>
      <c r="G3" s="507" t="s">
        <v>894</v>
      </c>
      <c r="H3" s="508" t="s">
        <v>49</v>
      </c>
      <c r="I3" s="503"/>
    </row>
    <row r="4" spans="1:8" ht="13.5" thickTop="1">
      <c r="A4" s="1101">
        <v>1</v>
      </c>
      <c r="B4" s="132" t="s">
        <v>956</v>
      </c>
      <c r="C4" s="509" t="s">
        <v>957</v>
      </c>
      <c r="D4" s="510">
        <v>6.451382659732631</v>
      </c>
      <c r="E4" s="511">
        <v>0.6333854594178064</v>
      </c>
      <c r="F4" s="510">
        <v>8.577163731252408</v>
      </c>
      <c r="G4" s="511">
        <v>0.37672801403199413</v>
      </c>
      <c r="H4" s="137">
        <v>12.894195074755638</v>
      </c>
    </row>
    <row r="5" spans="1:8" ht="12.75">
      <c r="A5" s="1102"/>
      <c r="B5" s="139" t="s">
        <v>168</v>
      </c>
      <c r="C5" s="220" t="s">
        <v>169</v>
      </c>
      <c r="D5" s="512">
        <v>11.278569865285688</v>
      </c>
      <c r="E5" s="513">
        <v>0.012903335823019791</v>
      </c>
      <c r="F5" s="512">
        <v>29.31390722602459</v>
      </c>
      <c r="G5" s="513">
        <v>0</v>
      </c>
      <c r="H5" s="144">
        <v>8.097562308095027</v>
      </c>
    </row>
    <row r="6" spans="1:8" ht="12.75">
      <c r="A6" s="1102"/>
      <c r="B6" s="139" t="s">
        <v>912</v>
      </c>
      <c r="C6" s="220" t="s">
        <v>913</v>
      </c>
      <c r="D6" s="512">
        <v>7.72637123808355</v>
      </c>
      <c r="E6" s="513">
        <v>1.295892856034195</v>
      </c>
      <c r="F6" s="512">
        <v>4.280658020011335</v>
      </c>
      <c r="G6" s="513">
        <v>0.05384698360678038</v>
      </c>
      <c r="H6" s="144">
        <v>4.050328858965136</v>
      </c>
    </row>
    <row r="7" spans="1:8" ht="12.75">
      <c r="A7" s="1102"/>
      <c r="B7" s="139" t="s">
        <v>231</v>
      </c>
      <c r="C7" s="220" t="s">
        <v>232</v>
      </c>
      <c r="D7" s="512">
        <v>2.8264960630028972</v>
      </c>
      <c r="E7" s="513">
        <v>0.011969006056628708</v>
      </c>
      <c r="F7" s="512">
        <v>6.4456411756590875</v>
      </c>
      <c r="G7" s="513">
        <v>0.6687493854769271</v>
      </c>
      <c r="H7" s="144">
        <v>2.3395334173646645</v>
      </c>
    </row>
    <row r="8" spans="1:8" ht="12.75">
      <c r="A8" s="1102"/>
      <c r="B8" s="139" t="s">
        <v>64</v>
      </c>
      <c r="C8" s="220" t="s">
        <v>65</v>
      </c>
      <c r="D8" s="512">
        <v>5.443277633239971</v>
      </c>
      <c r="E8" s="513">
        <v>0</v>
      </c>
      <c r="F8" s="512">
        <v>21.32818417194144</v>
      </c>
      <c r="G8" s="513">
        <v>0</v>
      </c>
      <c r="H8" s="144">
        <v>2.13717472699857</v>
      </c>
    </row>
    <row r="9" spans="1:8" ht="12.75">
      <c r="A9" s="1102"/>
      <c r="B9" s="139" t="s">
        <v>90</v>
      </c>
      <c r="C9" s="220" t="s">
        <v>91</v>
      </c>
      <c r="D9" s="512">
        <v>9.470420977910218</v>
      </c>
      <c r="E9" s="513">
        <v>0.0028890421888523934</v>
      </c>
      <c r="F9" s="512">
        <v>2.978143203848142</v>
      </c>
      <c r="G9" s="513">
        <v>0</v>
      </c>
      <c r="H9" s="144">
        <v>1.802572255752184</v>
      </c>
    </row>
    <row r="10" spans="1:8" ht="12.75">
      <c r="A10" s="1102"/>
      <c r="B10" s="139" t="s">
        <v>984</v>
      </c>
      <c r="C10" s="220" t="s">
        <v>985</v>
      </c>
      <c r="D10" s="512">
        <v>2.4252695893456226</v>
      </c>
      <c r="E10" s="513">
        <v>1.2183490192067281</v>
      </c>
      <c r="F10" s="512">
        <v>2.052941880999294</v>
      </c>
      <c r="G10" s="513">
        <v>0.03344852255529463</v>
      </c>
      <c r="H10" s="144">
        <v>1.6305712456585237</v>
      </c>
    </row>
    <row r="11" spans="1:8" ht="12.75">
      <c r="A11" s="1102"/>
      <c r="B11" s="139" t="s">
        <v>958</v>
      </c>
      <c r="C11" s="220" t="s">
        <v>959</v>
      </c>
      <c r="D11" s="512">
        <v>7.555961444985782</v>
      </c>
      <c r="E11" s="513">
        <v>4.681464513991139</v>
      </c>
      <c r="F11" s="512">
        <v>8.860756640795865</v>
      </c>
      <c r="G11" s="513">
        <v>0.5060672515098071</v>
      </c>
      <c r="H11" s="144">
        <v>1.4010218550248401</v>
      </c>
    </row>
    <row r="12" spans="1:8" ht="12.75">
      <c r="A12" s="1102"/>
      <c r="B12" s="139" t="s">
        <v>330</v>
      </c>
      <c r="C12" s="220" t="s">
        <v>331</v>
      </c>
      <c r="D12" s="512">
        <v>1.1432854865391682</v>
      </c>
      <c r="E12" s="513">
        <v>0.0031188426550760135</v>
      </c>
      <c r="F12" s="512">
        <v>2.6299172123064514</v>
      </c>
      <c r="G12" s="513">
        <v>0.006034765661714914</v>
      </c>
      <c r="H12" s="144">
        <v>0.6305570509082195</v>
      </c>
    </row>
    <row r="13" spans="1:8" ht="12.75">
      <c r="A13" s="1102"/>
      <c r="B13" s="139" t="s">
        <v>362</v>
      </c>
      <c r="C13" s="220" t="s">
        <v>363</v>
      </c>
      <c r="D13" s="512">
        <v>1.95349414505397</v>
      </c>
      <c r="E13" s="513">
        <v>0</v>
      </c>
      <c r="F13" s="512" t="str">
        <f>"---"</f>
        <v>---</v>
      </c>
      <c r="G13" s="513" t="str">
        <f>"---"</f>
        <v>---</v>
      </c>
      <c r="H13" s="144">
        <v>0.5555395848047464</v>
      </c>
    </row>
    <row r="14" spans="1:8" ht="13.5" thickBot="1">
      <c r="A14" s="1103"/>
      <c r="B14" s="145" t="s">
        <v>59</v>
      </c>
      <c r="C14" s="514" t="s">
        <v>60</v>
      </c>
      <c r="D14" s="515">
        <v>1.2373033131531763</v>
      </c>
      <c r="E14" s="516">
        <v>3.416296696557127</v>
      </c>
      <c r="F14" s="515">
        <v>1.273122672303379</v>
      </c>
      <c r="G14" s="516">
        <v>0</v>
      </c>
      <c r="H14" s="150">
        <v>0.5340744981052394</v>
      </c>
    </row>
    <row r="15" spans="1:8" ht="13.5" thickTop="1">
      <c r="A15" s="1101">
        <v>2</v>
      </c>
      <c r="B15" s="132" t="s">
        <v>962</v>
      </c>
      <c r="C15" s="509" t="s">
        <v>963</v>
      </c>
      <c r="D15" s="510">
        <v>13.686343903544966</v>
      </c>
      <c r="E15" s="511">
        <v>1.6097281825501788</v>
      </c>
      <c r="F15" s="510">
        <v>3.6640759688731843</v>
      </c>
      <c r="G15" s="511">
        <v>0.5877954636683179</v>
      </c>
      <c r="H15" s="137">
        <v>5.873668392263217</v>
      </c>
    </row>
    <row r="16" spans="1:8" ht="12.75">
      <c r="A16" s="1102"/>
      <c r="B16" s="139" t="s">
        <v>986</v>
      </c>
      <c r="C16" s="220" t="s">
        <v>987</v>
      </c>
      <c r="D16" s="512">
        <v>5.360104685932533</v>
      </c>
      <c r="E16" s="513">
        <v>1.044218971564379</v>
      </c>
      <c r="F16" s="512">
        <v>4.89057236706541</v>
      </c>
      <c r="G16" s="513">
        <v>0.014079888310719213</v>
      </c>
      <c r="H16" s="144">
        <v>0.7952936887873759</v>
      </c>
    </row>
    <row r="17" spans="1:8" ht="13.5" thickBot="1">
      <c r="A17" s="1103"/>
      <c r="B17" s="145" t="s">
        <v>976</v>
      </c>
      <c r="C17" s="514" t="s">
        <v>977</v>
      </c>
      <c r="D17" s="515" t="str">
        <f>"---"</f>
        <v>---</v>
      </c>
      <c r="E17" s="516" t="str">
        <f>"---"</f>
        <v>---</v>
      </c>
      <c r="F17" s="515">
        <v>2.8337271259745043</v>
      </c>
      <c r="G17" s="516">
        <v>0</v>
      </c>
      <c r="H17" s="150">
        <v>0.6335808905738627</v>
      </c>
    </row>
    <row r="18" spans="1:8" ht="14.25" thickBot="1" thickTop="1">
      <c r="A18" s="151">
        <v>50</v>
      </c>
      <c r="B18" s="152" t="s">
        <v>988</v>
      </c>
      <c r="C18" s="517" t="s">
        <v>989</v>
      </c>
      <c r="D18" s="518" t="str">
        <f>"---"</f>
        <v>---</v>
      </c>
      <c r="E18" s="519" t="str">
        <f>"---"</f>
        <v>---</v>
      </c>
      <c r="F18" s="518">
        <v>1.530081094573846</v>
      </c>
      <c r="G18" s="519">
        <v>0</v>
      </c>
      <c r="H18" s="157">
        <v>0.975811549063558</v>
      </c>
    </row>
    <row r="19" spans="1:8" ht="13.5" thickTop="1">
      <c r="A19" s="1101">
        <v>51</v>
      </c>
      <c r="B19" s="132" t="s">
        <v>946</v>
      </c>
      <c r="C19" s="509" t="s">
        <v>947</v>
      </c>
      <c r="D19" s="510">
        <v>3.2053624207506073</v>
      </c>
      <c r="E19" s="511">
        <v>0.025588604633106627</v>
      </c>
      <c r="F19" s="510">
        <v>6.11243517556994</v>
      </c>
      <c r="G19" s="511">
        <v>0.0426788198365042</v>
      </c>
      <c r="H19" s="137">
        <v>8.138506409287613</v>
      </c>
    </row>
    <row r="20" spans="1:8" ht="12.75">
      <c r="A20" s="1102"/>
      <c r="B20" s="139" t="s">
        <v>259</v>
      </c>
      <c r="C20" s="220" t="s">
        <v>260</v>
      </c>
      <c r="D20" s="512">
        <v>10.239756775065734</v>
      </c>
      <c r="E20" s="513">
        <v>3.594431849429604</v>
      </c>
      <c r="F20" s="512">
        <v>10.816478268645557</v>
      </c>
      <c r="G20" s="513">
        <v>2.563532614521182</v>
      </c>
      <c r="H20" s="144">
        <v>7.011365700783491</v>
      </c>
    </row>
    <row r="21" spans="1:8" ht="12.75">
      <c r="A21" s="1102"/>
      <c r="B21" s="139" t="s">
        <v>948</v>
      </c>
      <c r="C21" s="220" t="s">
        <v>949</v>
      </c>
      <c r="D21" s="512">
        <v>6.050108504565683</v>
      </c>
      <c r="E21" s="513">
        <v>1.7283125433151367</v>
      </c>
      <c r="F21" s="512">
        <v>6.945550970291354</v>
      </c>
      <c r="G21" s="513">
        <v>3.5704630582190826</v>
      </c>
      <c r="H21" s="144">
        <v>2.684758094616003</v>
      </c>
    </row>
    <row r="22" spans="1:8" ht="12.75">
      <c r="A22" s="1102"/>
      <c r="B22" s="139" t="s">
        <v>358</v>
      </c>
      <c r="C22" s="220" t="s">
        <v>359</v>
      </c>
      <c r="D22" s="512">
        <v>4.2886605910992595</v>
      </c>
      <c r="E22" s="513">
        <v>0.001178501231879018</v>
      </c>
      <c r="F22" s="512">
        <v>13.701376438151678</v>
      </c>
      <c r="G22" s="513">
        <v>0</v>
      </c>
      <c r="H22" s="144">
        <v>0.8895337096095239</v>
      </c>
    </row>
    <row r="23" spans="1:8" ht="12.75">
      <c r="A23" s="1102"/>
      <c r="B23" s="139" t="s">
        <v>990</v>
      </c>
      <c r="C23" s="220" t="s">
        <v>991</v>
      </c>
      <c r="D23" s="512">
        <v>4.593251070538023</v>
      </c>
      <c r="E23" s="513">
        <v>2.170864002024328</v>
      </c>
      <c r="F23" s="512">
        <v>7.597032390810892</v>
      </c>
      <c r="G23" s="513">
        <v>3.7971941608601525</v>
      </c>
      <c r="H23" s="144">
        <v>0.668137354129557</v>
      </c>
    </row>
    <row r="24" spans="1:8" ht="12.75">
      <c r="A24" s="1102"/>
      <c r="B24" s="139" t="s">
        <v>146</v>
      </c>
      <c r="C24" s="220" t="s">
        <v>147</v>
      </c>
      <c r="D24" s="512">
        <v>1.3583066741043188</v>
      </c>
      <c r="E24" s="513">
        <v>0.0018349943009977746</v>
      </c>
      <c r="F24" s="512">
        <v>1.9010786083198046</v>
      </c>
      <c r="G24" s="513">
        <v>0</v>
      </c>
      <c r="H24" s="144">
        <v>0.6343085206314731</v>
      </c>
    </row>
    <row r="25" spans="1:8" ht="13.5" thickBot="1">
      <c r="A25" s="1103"/>
      <c r="B25" s="145" t="s">
        <v>992</v>
      </c>
      <c r="C25" s="514" t="s">
        <v>993</v>
      </c>
      <c r="D25" s="515">
        <v>1.459591089303782</v>
      </c>
      <c r="E25" s="516">
        <v>1.426481710968807</v>
      </c>
      <c r="F25" s="515">
        <v>2.0867916140923417</v>
      </c>
      <c r="G25" s="516">
        <v>2.0841547242043807</v>
      </c>
      <c r="H25" s="150">
        <v>0.5658039399616932</v>
      </c>
    </row>
    <row r="26" spans="1:8" ht="13.5" thickTop="1">
      <c r="A26" s="1101">
        <v>52</v>
      </c>
      <c r="B26" s="132" t="s">
        <v>163</v>
      </c>
      <c r="C26" s="509" t="s">
        <v>164</v>
      </c>
      <c r="D26" s="510">
        <v>1.0598724524934433</v>
      </c>
      <c r="E26" s="511">
        <v>0.0004973264680645035</v>
      </c>
      <c r="F26" s="510" t="str">
        <f>"---"</f>
        <v>---</v>
      </c>
      <c r="G26" s="511" t="str">
        <f>"---"</f>
        <v>---</v>
      </c>
      <c r="H26" s="137">
        <v>2.8092544046369836</v>
      </c>
    </row>
    <row r="27" spans="1:8" ht="13.5" thickBot="1">
      <c r="A27" s="1103"/>
      <c r="B27" s="145" t="s">
        <v>148</v>
      </c>
      <c r="C27" s="514" t="s">
        <v>149</v>
      </c>
      <c r="D27" s="515" t="str">
        <f>"---"</f>
        <v>---</v>
      </c>
      <c r="E27" s="516" t="str">
        <f>"---"</f>
        <v>---</v>
      </c>
      <c r="F27" s="515">
        <v>1.6246485828802077</v>
      </c>
      <c r="G27" s="516">
        <v>0.009833208643301223</v>
      </c>
      <c r="H27" s="150">
        <v>1.0668845898808608</v>
      </c>
    </row>
    <row r="28" spans="1:8" ht="13.5" thickTop="1">
      <c r="A28" s="1101">
        <v>53</v>
      </c>
      <c r="B28" s="132" t="s">
        <v>994</v>
      </c>
      <c r="C28" s="509" t="s">
        <v>995</v>
      </c>
      <c r="D28" s="510">
        <v>21.765130699261732</v>
      </c>
      <c r="E28" s="511">
        <v>0.9681562082743259</v>
      </c>
      <c r="F28" s="510">
        <v>9.437723789809649</v>
      </c>
      <c r="G28" s="511">
        <v>0.4075532796099086</v>
      </c>
      <c r="H28" s="137">
        <v>3.2725996826340116</v>
      </c>
    </row>
    <row r="29" spans="1:8" ht="12.75">
      <c r="A29" s="1102"/>
      <c r="B29" s="139" t="s">
        <v>924</v>
      </c>
      <c r="C29" s="220" t="s">
        <v>925</v>
      </c>
      <c r="D29" s="512">
        <v>2.885938450577182</v>
      </c>
      <c r="E29" s="513">
        <v>1.180345319366075</v>
      </c>
      <c r="F29" s="512" t="str">
        <f aca="true" t="shared" si="0" ref="F29:G31">"---"</f>
        <v>---</v>
      </c>
      <c r="G29" s="513" t="str">
        <f t="shared" si="0"/>
        <v>---</v>
      </c>
      <c r="H29" s="144">
        <v>2.1523058536883863</v>
      </c>
    </row>
    <row r="30" spans="1:8" ht="12.75">
      <c r="A30" s="1102"/>
      <c r="B30" s="139" t="s">
        <v>903</v>
      </c>
      <c r="C30" s="220" t="s">
        <v>904</v>
      </c>
      <c r="D30" s="512">
        <v>1.9547755445853847</v>
      </c>
      <c r="E30" s="513">
        <v>1.7647800588952387</v>
      </c>
      <c r="F30" s="512" t="str">
        <f t="shared" si="0"/>
        <v>---</v>
      </c>
      <c r="G30" s="513" t="str">
        <f t="shared" si="0"/>
        <v>---</v>
      </c>
      <c r="H30" s="144">
        <v>1.039228683510865</v>
      </c>
    </row>
    <row r="31" spans="1:8" ht="12.75">
      <c r="A31" s="1102"/>
      <c r="B31" s="139" t="s">
        <v>932</v>
      </c>
      <c r="C31" s="220" t="s">
        <v>933</v>
      </c>
      <c r="D31" s="512">
        <v>2.5697637583647657</v>
      </c>
      <c r="E31" s="513">
        <v>1.9579940413361088</v>
      </c>
      <c r="F31" s="512" t="str">
        <f t="shared" si="0"/>
        <v>---</v>
      </c>
      <c r="G31" s="513" t="str">
        <f t="shared" si="0"/>
        <v>---</v>
      </c>
      <c r="H31" s="144">
        <v>1.0283559819123096</v>
      </c>
    </row>
    <row r="32" spans="1:8" ht="13.5" thickBot="1">
      <c r="A32" s="1103"/>
      <c r="B32" s="145" t="s">
        <v>928</v>
      </c>
      <c r="C32" s="514" t="s">
        <v>929</v>
      </c>
      <c r="D32" s="515">
        <v>4.169455737457703</v>
      </c>
      <c r="E32" s="516">
        <v>0.5999097942877281</v>
      </c>
      <c r="F32" s="515">
        <v>1.209946640435404</v>
      </c>
      <c r="G32" s="516">
        <v>0.18863152812394673</v>
      </c>
      <c r="H32" s="150">
        <v>0.8736332035964964</v>
      </c>
    </row>
    <row r="33" spans="1:8" ht="14.25" thickBot="1" thickTop="1">
      <c r="A33" s="1269" t="s">
        <v>907</v>
      </c>
      <c r="B33" s="1270"/>
      <c r="C33" s="1270"/>
      <c r="D33" s="1270"/>
      <c r="E33" s="1270"/>
      <c r="F33" s="1270"/>
      <c r="G33" s="1270"/>
      <c r="H33" s="520">
        <v>77.1861615260001</v>
      </c>
    </row>
    <row r="34" spans="5:7" ht="12.75">
      <c r="E34" s="522"/>
      <c r="G34" s="522"/>
    </row>
    <row r="35" spans="1:7" ht="12.75">
      <c r="A35" s="537" t="s">
        <v>27</v>
      </c>
      <c r="E35" s="522"/>
      <c r="G35" s="522"/>
    </row>
    <row r="36" spans="5:7" ht="12.75">
      <c r="E36" s="522"/>
      <c r="G36" s="522"/>
    </row>
    <row r="37" spans="5:7" ht="12.75">
      <c r="E37" s="522"/>
      <c r="G37" s="522"/>
    </row>
    <row r="38" spans="5:7" ht="12.75">
      <c r="E38" s="522"/>
      <c r="G38" s="522"/>
    </row>
    <row r="39" spans="5:7" ht="12.75">
      <c r="E39" s="522"/>
      <c r="G39" s="522"/>
    </row>
    <row r="40" spans="5:7" ht="12.75">
      <c r="E40" s="522"/>
      <c r="G40" s="522"/>
    </row>
    <row r="41" spans="5:7" ht="12.75">
      <c r="E41" s="522"/>
      <c r="G41" s="522"/>
    </row>
    <row r="42" spans="5:7" ht="12.75">
      <c r="E42" s="522"/>
      <c r="G42" s="522"/>
    </row>
    <row r="43" spans="5:7" ht="12.75">
      <c r="E43" s="522"/>
      <c r="G43" s="522"/>
    </row>
    <row r="44" spans="5:7" ht="12.75">
      <c r="E44" s="522"/>
      <c r="G44" s="522"/>
    </row>
    <row r="45" spans="5:7" ht="12.75">
      <c r="E45" s="522"/>
      <c r="G45" s="522"/>
    </row>
    <row r="46" spans="5:7" ht="12.75">
      <c r="E46" s="522"/>
      <c r="G46" s="522"/>
    </row>
    <row r="47" spans="5:7" ht="12.75">
      <c r="E47" s="522"/>
      <c r="G47" s="522"/>
    </row>
    <row r="48" spans="5:7" ht="12.75">
      <c r="E48" s="522"/>
      <c r="G48" s="522"/>
    </row>
    <row r="49" spans="5:7" ht="12.75">
      <c r="E49" s="522"/>
      <c r="G49" s="522"/>
    </row>
    <row r="50" spans="5:7" ht="12.75">
      <c r="E50" s="522"/>
      <c r="G50" s="522"/>
    </row>
  </sheetData>
  <mergeCells count="10">
    <mergeCell ref="A1:H1"/>
    <mergeCell ref="A2:C2"/>
    <mergeCell ref="D2:E2"/>
    <mergeCell ref="F2:G2"/>
    <mergeCell ref="A28:A32"/>
    <mergeCell ref="A33:G33"/>
    <mergeCell ref="A4:A14"/>
    <mergeCell ref="A15:A17"/>
    <mergeCell ref="A19:A25"/>
    <mergeCell ref="A26:A27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&amp;C113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7" width="9.7109375" style="0" customWidth="1"/>
    <col min="8" max="8" width="9.7109375" style="523" customWidth="1"/>
  </cols>
  <sheetData>
    <row r="1" spans="1:9" ht="18" customHeight="1">
      <c r="A1" s="1271" t="s">
        <v>996</v>
      </c>
      <c r="B1" s="1272"/>
      <c r="C1" s="1272"/>
      <c r="D1" s="1272"/>
      <c r="E1" s="1272"/>
      <c r="F1" s="1272"/>
      <c r="G1" s="1272"/>
      <c r="H1" s="1273"/>
      <c r="I1" s="503"/>
    </row>
    <row r="2" spans="1:9" ht="12.75">
      <c r="A2" s="1274" t="s">
        <v>40</v>
      </c>
      <c r="B2" s="1275"/>
      <c r="C2" s="1275"/>
      <c r="D2" s="1276" t="s">
        <v>890</v>
      </c>
      <c r="E2" s="1277"/>
      <c r="F2" s="1276" t="s">
        <v>891</v>
      </c>
      <c r="G2" s="1277"/>
      <c r="H2" s="504" t="s">
        <v>892</v>
      </c>
      <c r="I2" s="503"/>
    </row>
    <row r="3" spans="1:9" ht="13.5" thickBot="1">
      <c r="A3" s="128" t="s">
        <v>46</v>
      </c>
      <c r="B3" s="129" t="s">
        <v>893</v>
      </c>
      <c r="C3" s="505" t="s">
        <v>48</v>
      </c>
      <c r="D3" s="506" t="s">
        <v>42</v>
      </c>
      <c r="E3" s="507" t="s">
        <v>894</v>
      </c>
      <c r="F3" s="506" t="s">
        <v>42</v>
      </c>
      <c r="G3" s="507" t="s">
        <v>894</v>
      </c>
      <c r="H3" s="508" t="s">
        <v>49</v>
      </c>
      <c r="I3" s="503"/>
    </row>
    <row r="4" spans="1:8" ht="13.5" thickTop="1">
      <c r="A4" s="1101">
        <v>1</v>
      </c>
      <c r="B4" s="524" t="s">
        <v>93</v>
      </c>
      <c r="C4" s="509" t="s">
        <v>94</v>
      </c>
      <c r="D4" s="510">
        <v>2.6857250185926507</v>
      </c>
      <c r="E4" s="511">
        <v>9.508950569088789</v>
      </c>
      <c r="F4" s="510">
        <v>5.89160978679532</v>
      </c>
      <c r="G4" s="511">
        <v>1.1800128293239263</v>
      </c>
      <c r="H4" s="137">
        <v>2.1463461602295557</v>
      </c>
    </row>
    <row r="5" spans="1:8" ht="12.75">
      <c r="A5" s="1102"/>
      <c r="B5" s="526" t="s">
        <v>895</v>
      </c>
      <c r="C5" s="220" t="s">
        <v>896</v>
      </c>
      <c r="D5" s="512">
        <v>4.010226638833566</v>
      </c>
      <c r="E5" s="513">
        <v>3.857737119364144</v>
      </c>
      <c r="F5" s="512">
        <v>3.2540281050209785</v>
      </c>
      <c r="G5" s="513">
        <v>0.9270966070855872</v>
      </c>
      <c r="H5" s="144">
        <v>0.8839020107051893</v>
      </c>
    </row>
    <row r="6" spans="1:8" ht="12.75">
      <c r="A6" s="1102"/>
      <c r="B6" s="526" t="s">
        <v>231</v>
      </c>
      <c r="C6" s="220" t="s">
        <v>232</v>
      </c>
      <c r="D6" s="512" t="str">
        <f>"---"</f>
        <v>---</v>
      </c>
      <c r="E6" s="513" t="str">
        <f>"---"</f>
        <v>---</v>
      </c>
      <c r="F6" s="512">
        <v>2.0787627881349713</v>
      </c>
      <c r="G6" s="513">
        <v>0.9177128653011803</v>
      </c>
      <c r="H6" s="144">
        <v>0.7690707410247701</v>
      </c>
    </row>
    <row r="7" spans="1:8" ht="12.75">
      <c r="A7" s="1102"/>
      <c r="B7" s="526" t="s">
        <v>972</v>
      </c>
      <c r="C7" s="220" t="s">
        <v>973</v>
      </c>
      <c r="D7" s="512">
        <v>1.321543631883471</v>
      </c>
      <c r="E7" s="513">
        <v>4.449981509265531</v>
      </c>
      <c r="F7" s="512" t="str">
        <f>"---"</f>
        <v>---</v>
      </c>
      <c r="G7" s="513" t="str">
        <f>"---"</f>
        <v>---</v>
      </c>
      <c r="H7" s="144">
        <v>0.6582339533847378</v>
      </c>
    </row>
    <row r="8" spans="1:8" ht="12.75">
      <c r="A8" s="1102"/>
      <c r="B8" s="526" t="s">
        <v>910</v>
      </c>
      <c r="C8" s="220" t="s">
        <v>911</v>
      </c>
      <c r="D8" s="512">
        <v>2.4066796693593995</v>
      </c>
      <c r="E8" s="513">
        <v>4.597790671559749</v>
      </c>
      <c r="F8" s="512">
        <v>1.1256635569903897</v>
      </c>
      <c r="G8" s="513">
        <v>0.269243001054756</v>
      </c>
      <c r="H8" s="144">
        <v>0.6363425624801805</v>
      </c>
    </row>
    <row r="9" spans="1:8" ht="13.5" thickBot="1">
      <c r="A9" s="1103"/>
      <c r="B9" s="527" t="s">
        <v>90</v>
      </c>
      <c r="C9" s="514" t="s">
        <v>91</v>
      </c>
      <c r="D9" s="515">
        <v>2.9150248240213377</v>
      </c>
      <c r="E9" s="516">
        <v>5.902362315515076</v>
      </c>
      <c r="F9" s="515" t="str">
        <f>"---"</f>
        <v>---</v>
      </c>
      <c r="G9" s="516" t="str">
        <f>"---"</f>
        <v>---</v>
      </c>
      <c r="H9" s="150">
        <v>0.5516524526506316</v>
      </c>
    </row>
    <row r="10" spans="1:8" ht="14.25" thickBot="1" thickTop="1">
      <c r="A10" s="151">
        <v>3</v>
      </c>
      <c r="B10" s="528" t="s">
        <v>157</v>
      </c>
      <c r="C10" s="517" t="s">
        <v>158</v>
      </c>
      <c r="D10" s="518">
        <v>5.081702929933773</v>
      </c>
      <c r="E10" s="519">
        <v>2.7787658294138993</v>
      </c>
      <c r="F10" s="518">
        <v>1.9176223386060298</v>
      </c>
      <c r="G10" s="519">
        <v>0.6986653864501914</v>
      </c>
      <c r="H10" s="157">
        <v>13.178236583383999</v>
      </c>
    </row>
    <row r="11" spans="1:8" ht="14.25" thickBot="1" thickTop="1">
      <c r="A11" s="151">
        <v>50</v>
      </c>
      <c r="B11" s="528" t="s">
        <v>134</v>
      </c>
      <c r="C11" s="517" t="s">
        <v>135</v>
      </c>
      <c r="D11" s="518">
        <v>1.3429855845433376</v>
      </c>
      <c r="E11" s="519">
        <v>2.720683857893169</v>
      </c>
      <c r="F11" s="518">
        <v>1.523529018972839</v>
      </c>
      <c r="G11" s="519">
        <v>0.4598117432932416</v>
      </c>
      <c r="H11" s="157">
        <v>0.6667575391530052</v>
      </c>
    </row>
    <row r="12" spans="1:8" ht="13.5" thickTop="1">
      <c r="A12" s="1101">
        <v>51</v>
      </c>
      <c r="B12" s="524" t="s">
        <v>76</v>
      </c>
      <c r="C12" s="509" t="s">
        <v>77</v>
      </c>
      <c r="D12" s="510">
        <v>1.259478754303785</v>
      </c>
      <c r="E12" s="511">
        <v>6.383758329373457</v>
      </c>
      <c r="F12" s="510">
        <v>2.1902465603774672</v>
      </c>
      <c r="G12" s="511">
        <v>1.194674373426156</v>
      </c>
      <c r="H12" s="137">
        <v>0.5336374932833318</v>
      </c>
    </row>
    <row r="13" spans="1:8" ht="12.75">
      <c r="A13" s="1102"/>
      <c r="B13" s="526" t="s">
        <v>997</v>
      </c>
      <c r="C13" s="220" t="s">
        <v>998</v>
      </c>
      <c r="D13" s="512">
        <v>1.7170829981460833</v>
      </c>
      <c r="E13" s="513">
        <v>5.866869709714492</v>
      </c>
      <c r="F13" s="512">
        <v>2.557680311020228</v>
      </c>
      <c r="G13" s="513">
        <v>0.7205902583305365</v>
      </c>
      <c r="H13" s="144">
        <v>0.5150196466021281</v>
      </c>
    </row>
    <row r="14" spans="1:8" ht="12.75">
      <c r="A14" s="1102"/>
      <c r="B14" s="526" t="s">
        <v>256</v>
      </c>
      <c r="C14" s="220" t="s">
        <v>257</v>
      </c>
      <c r="D14" s="512" t="str">
        <f>"---"</f>
        <v>---</v>
      </c>
      <c r="E14" s="513" t="str">
        <f>"---"</f>
        <v>---</v>
      </c>
      <c r="F14" s="512">
        <v>1.164951099501207</v>
      </c>
      <c r="G14" s="513">
        <v>0.4597791823368949</v>
      </c>
      <c r="H14" s="144">
        <v>0.7601249266997836</v>
      </c>
    </row>
    <row r="15" spans="1:8" ht="12.75">
      <c r="A15" s="1102"/>
      <c r="B15" s="526" t="s">
        <v>287</v>
      </c>
      <c r="C15" s="220" t="s">
        <v>288</v>
      </c>
      <c r="D15" s="512" t="str">
        <f>"---"</f>
        <v>---</v>
      </c>
      <c r="E15" s="513" t="str">
        <f>"---"</f>
        <v>---</v>
      </c>
      <c r="F15" s="512">
        <v>1.648395933032842</v>
      </c>
      <c r="G15" s="513">
        <v>0.3434831736192702</v>
      </c>
      <c r="H15" s="144">
        <v>0.6010694115875259</v>
      </c>
    </row>
    <row r="16" spans="1:8" ht="13.5" thickBot="1">
      <c r="A16" s="1103"/>
      <c r="B16" s="527" t="s">
        <v>922</v>
      </c>
      <c r="C16" s="514" t="s">
        <v>923</v>
      </c>
      <c r="D16" s="515">
        <v>1.3855904730391004</v>
      </c>
      <c r="E16" s="516">
        <v>6.327702572721972</v>
      </c>
      <c r="F16" s="515">
        <v>1.2435361326571432</v>
      </c>
      <c r="G16" s="516">
        <v>0.24490322032601966</v>
      </c>
      <c r="H16" s="150">
        <v>1.2494027747729275</v>
      </c>
    </row>
    <row r="17" spans="1:8" ht="13.5" thickTop="1">
      <c r="A17" s="1101">
        <v>52</v>
      </c>
      <c r="B17" s="524" t="s">
        <v>163</v>
      </c>
      <c r="C17" s="509" t="s">
        <v>164</v>
      </c>
      <c r="D17" s="510">
        <v>3.4343817841372646</v>
      </c>
      <c r="E17" s="511">
        <v>2.8381443541502547</v>
      </c>
      <c r="F17" s="510">
        <v>2.734926831119702</v>
      </c>
      <c r="G17" s="511">
        <v>2.6216295638697362</v>
      </c>
      <c r="H17" s="137">
        <v>9.347910179287071</v>
      </c>
    </row>
    <row r="18" spans="1:8" ht="12.75">
      <c r="A18" s="1102"/>
      <c r="B18" s="526" t="s">
        <v>312</v>
      </c>
      <c r="C18" s="220" t="s">
        <v>313</v>
      </c>
      <c r="D18" s="512">
        <v>10.498266196536244</v>
      </c>
      <c r="E18" s="513">
        <v>4.694013161414322</v>
      </c>
      <c r="F18" s="512">
        <v>11.675674445018721</v>
      </c>
      <c r="G18" s="513">
        <v>1.3909952709906255</v>
      </c>
      <c r="H18" s="144">
        <v>4.214028632240583</v>
      </c>
    </row>
    <row r="19" spans="1:8" ht="12.75">
      <c r="A19" s="1102"/>
      <c r="B19" s="526" t="s">
        <v>305</v>
      </c>
      <c r="C19" s="220" t="s">
        <v>306</v>
      </c>
      <c r="D19" s="512">
        <v>1.7120367144864643</v>
      </c>
      <c r="E19" s="513">
        <v>4.868681707067722</v>
      </c>
      <c r="F19" s="512">
        <v>1.2194301242252963</v>
      </c>
      <c r="G19" s="513">
        <v>1.3241240098770855</v>
      </c>
      <c r="H19" s="144">
        <v>3.71242827286317</v>
      </c>
    </row>
    <row r="20" spans="1:8" ht="12.75">
      <c r="A20" s="1102"/>
      <c r="B20" s="526" t="s">
        <v>150</v>
      </c>
      <c r="C20" s="220" t="s">
        <v>151</v>
      </c>
      <c r="D20" s="512">
        <v>2.730172229063974</v>
      </c>
      <c r="E20" s="513">
        <v>5.560620212531125</v>
      </c>
      <c r="F20" s="512">
        <v>3.0002329663106426</v>
      </c>
      <c r="G20" s="513">
        <v>0.8254155949977368</v>
      </c>
      <c r="H20" s="144">
        <v>3.518380401106116</v>
      </c>
    </row>
    <row r="21" spans="1:8" ht="12.75">
      <c r="A21" s="1102"/>
      <c r="B21" s="526" t="s">
        <v>261</v>
      </c>
      <c r="C21" s="220" t="s">
        <v>262</v>
      </c>
      <c r="D21" s="512">
        <v>4.505023445999407</v>
      </c>
      <c r="E21" s="513">
        <v>3.2922473293675716</v>
      </c>
      <c r="F21" s="512">
        <v>10.071314051547702</v>
      </c>
      <c r="G21" s="513">
        <v>1.019916706976373</v>
      </c>
      <c r="H21" s="144">
        <v>3.3674473640621962</v>
      </c>
    </row>
    <row r="22" spans="1:8" ht="12.75">
      <c r="A22" s="1102"/>
      <c r="B22" s="526" t="s">
        <v>999</v>
      </c>
      <c r="C22" s="220" t="s">
        <v>1000</v>
      </c>
      <c r="D22" s="512">
        <v>8.124271063297991</v>
      </c>
      <c r="E22" s="513">
        <v>5.27810387614134</v>
      </c>
      <c r="F22" s="512">
        <v>4.607581393789435</v>
      </c>
      <c r="G22" s="513">
        <v>1.615078929228479</v>
      </c>
      <c r="H22" s="144">
        <v>3.1894224908664457</v>
      </c>
    </row>
    <row r="23" spans="1:8" ht="12.75">
      <c r="A23" s="1102"/>
      <c r="B23" s="526" t="s">
        <v>148</v>
      </c>
      <c r="C23" s="220" t="s">
        <v>149</v>
      </c>
      <c r="D23" s="512">
        <v>1.6389255590663065</v>
      </c>
      <c r="E23" s="513">
        <v>4.493122803417043</v>
      </c>
      <c r="F23" s="512">
        <v>4.820631864439143</v>
      </c>
      <c r="G23" s="513">
        <v>0.525678017705012</v>
      </c>
      <c r="H23" s="144">
        <v>2.932493679706182</v>
      </c>
    </row>
    <row r="24" spans="1:8" ht="12.75">
      <c r="A24" s="1102"/>
      <c r="B24" s="526" t="s">
        <v>110</v>
      </c>
      <c r="C24" s="220" t="s">
        <v>111</v>
      </c>
      <c r="D24" s="512">
        <v>2.449408207542983</v>
      </c>
      <c r="E24" s="513">
        <v>4.349188222456348</v>
      </c>
      <c r="F24" s="512">
        <v>3.2808003373868533</v>
      </c>
      <c r="G24" s="513">
        <v>0.7305636912946196</v>
      </c>
      <c r="H24" s="144">
        <v>2.567447579796662</v>
      </c>
    </row>
    <row r="25" spans="1:8" ht="12.75">
      <c r="A25" s="1102"/>
      <c r="B25" s="526" t="s">
        <v>1001</v>
      </c>
      <c r="C25" s="220" t="s">
        <v>1002</v>
      </c>
      <c r="D25" s="512">
        <v>2.037558931040549</v>
      </c>
      <c r="E25" s="513">
        <v>5.967726041086689</v>
      </c>
      <c r="F25" s="512">
        <v>2.6847416059942057</v>
      </c>
      <c r="G25" s="513">
        <v>0.65402102186141</v>
      </c>
      <c r="H25" s="144">
        <v>2.4206970381343744</v>
      </c>
    </row>
    <row r="26" spans="1:8" ht="12.75">
      <c r="A26" s="1102"/>
      <c r="B26" s="526" t="s">
        <v>301</v>
      </c>
      <c r="C26" s="220" t="s">
        <v>302</v>
      </c>
      <c r="D26" s="512">
        <v>1.329211649646153</v>
      </c>
      <c r="E26" s="513">
        <v>3.2561754974489054</v>
      </c>
      <c r="F26" s="512">
        <v>1.1958524623696356</v>
      </c>
      <c r="G26" s="513">
        <v>2.510594317374322</v>
      </c>
      <c r="H26" s="144">
        <v>2.301279148107138</v>
      </c>
    </row>
    <row r="27" spans="1:8" ht="12.75">
      <c r="A27" s="1102"/>
      <c r="B27" s="526" t="s">
        <v>1003</v>
      </c>
      <c r="C27" s="220" t="s">
        <v>1004</v>
      </c>
      <c r="D27" s="512">
        <v>1.1567649869352226</v>
      </c>
      <c r="E27" s="513">
        <v>3.0137540808279737</v>
      </c>
      <c r="F27" s="512" t="str">
        <f>"---"</f>
        <v>---</v>
      </c>
      <c r="G27" s="513" t="str">
        <f>"---"</f>
        <v>---</v>
      </c>
      <c r="H27" s="144">
        <v>1.246646314382769</v>
      </c>
    </row>
    <row r="28" spans="1:8" ht="12.75">
      <c r="A28" s="1102"/>
      <c r="B28" s="526" t="s">
        <v>1005</v>
      </c>
      <c r="C28" s="220" t="s">
        <v>1006</v>
      </c>
      <c r="D28" s="512">
        <v>3.338475724755341</v>
      </c>
      <c r="E28" s="513">
        <v>5.400314369616154</v>
      </c>
      <c r="F28" s="512">
        <v>2.3800835100799143</v>
      </c>
      <c r="G28" s="513">
        <v>1.0229786812267136</v>
      </c>
      <c r="H28" s="144">
        <v>1.245684749661594</v>
      </c>
    </row>
    <row r="29" spans="1:8" ht="12.75">
      <c r="A29" s="1102"/>
      <c r="B29" s="526" t="s">
        <v>969</v>
      </c>
      <c r="C29" s="220" t="s">
        <v>970</v>
      </c>
      <c r="D29" s="512">
        <v>5.863108153661249</v>
      </c>
      <c r="E29" s="513">
        <v>3.2613801950361037</v>
      </c>
      <c r="F29" s="512">
        <v>3.0328723049085533</v>
      </c>
      <c r="G29" s="513">
        <v>0.7769492167709756</v>
      </c>
      <c r="H29" s="144">
        <v>1.2445515779790008</v>
      </c>
    </row>
    <row r="30" spans="1:8" ht="12.75">
      <c r="A30" s="1102"/>
      <c r="B30" s="526" t="s">
        <v>308</v>
      </c>
      <c r="C30" s="220" t="s">
        <v>309</v>
      </c>
      <c r="D30" s="512">
        <v>1.7650411792420893</v>
      </c>
      <c r="E30" s="513">
        <v>7.311341378602971</v>
      </c>
      <c r="F30" s="512">
        <v>1.9176165920483328</v>
      </c>
      <c r="G30" s="513">
        <v>0.6229366371239579</v>
      </c>
      <c r="H30" s="144">
        <v>0.9912084094169769</v>
      </c>
    </row>
    <row r="31" spans="1:8" ht="12.75">
      <c r="A31" s="1102"/>
      <c r="B31" s="526" t="s">
        <v>265</v>
      </c>
      <c r="C31" s="220" t="s">
        <v>266</v>
      </c>
      <c r="D31" s="512" t="str">
        <f>"---"</f>
        <v>---</v>
      </c>
      <c r="E31" s="513" t="str">
        <f>"---"</f>
        <v>---</v>
      </c>
      <c r="F31" s="512">
        <v>1.1657688811836835</v>
      </c>
      <c r="G31" s="513">
        <v>0.7892679148914311</v>
      </c>
      <c r="H31" s="144">
        <v>0.9618662591216314</v>
      </c>
    </row>
    <row r="32" spans="1:8" ht="12.75">
      <c r="A32" s="1102"/>
      <c r="B32" s="526" t="s">
        <v>295</v>
      </c>
      <c r="C32" s="220" t="s">
        <v>296</v>
      </c>
      <c r="D32" s="512">
        <v>1.2985743631154802</v>
      </c>
      <c r="E32" s="513">
        <v>5.88519355242223</v>
      </c>
      <c r="F32" s="512">
        <v>1.4887094903769342</v>
      </c>
      <c r="G32" s="513">
        <v>0.8726295051029559</v>
      </c>
      <c r="H32" s="144">
        <v>0.9351892969424591</v>
      </c>
    </row>
    <row r="33" spans="1:8" ht="13.5" thickBot="1">
      <c r="A33" s="1103"/>
      <c r="B33" s="527" t="s">
        <v>263</v>
      </c>
      <c r="C33" s="514" t="s">
        <v>264</v>
      </c>
      <c r="D33" s="515" t="str">
        <f>"---"</f>
        <v>---</v>
      </c>
      <c r="E33" s="516" t="str">
        <f>"---"</f>
        <v>---</v>
      </c>
      <c r="F33" s="515">
        <v>1.0267595655890882</v>
      </c>
      <c r="G33" s="516">
        <v>0.9673158065260051</v>
      </c>
      <c r="H33" s="150">
        <v>0.6761169073971007</v>
      </c>
    </row>
    <row r="34" spans="1:8" ht="13.5" thickTop="1">
      <c r="A34" s="1101">
        <v>53</v>
      </c>
      <c r="B34" s="524" t="s">
        <v>924</v>
      </c>
      <c r="C34" s="509" t="s">
        <v>925</v>
      </c>
      <c r="D34" s="510">
        <v>1.9081788908587043</v>
      </c>
      <c r="E34" s="511">
        <v>4.68869389978486</v>
      </c>
      <c r="F34" s="510" t="str">
        <f>"---"</f>
        <v>---</v>
      </c>
      <c r="G34" s="511" t="str">
        <f>"---"</f>
        <v>---</v>
      </c>
      <c r="H34" s="137">
        <v>1.4276056666187638</v>
      </c>
    </row>
    <row r="35" spans="1:8" ht="12.75">
      <c r="A35" s="1102"/>
      <c r="B35" s="526" t="s">
        <v>1007</v>
      </c>
      <c r="C35" s="220" t="s">
        <v>1008</v>
      </c>
      <c r="D35" s="512">
        <v>1.551231811328224</v>
      </c>
      <c r="E35" s="513">
        <v>5.2241454190251835</v>
      </c>
      <c r="F35" s="512">
        <v>1.6597235321059385</v>
      </c>
      <c r="G35" s="513">
        <v>0.16831275281895158</v>
      </c>
      <c r="H35" s="144">
        <v>1.233550440277649</v>
      </c>
    </row>
    <row r="36" spans="1:8" ht="12.75">
      <c r="A36" s="1102"/>
      <c r="B36" s="526" t="s">
        <v>315</v>
      </c>
      <c r="C36" s="220" t="s">
        <v>316</v>
      </c>
      <c r="D36" s="512">
        <v>1.056916385709805</v>
      </c>
      <c r="E36" s="513">
        <v>6.597327233534684</v>
      </c>
      <c r="F36" s="512">
        <v>1.1899714840125677</v>
      </c>
      <c r="G36" s="513">
        <v>0.27906589950206756</v>
      </c>
      <c r="H36" s="144">
        <v>1.0801360797190749</v>
      </c>
    </row>
    <row r="37" spans="1:8" ht="12.75">
      <c r="A37" s="1102"/>
      <c r="B37" s="526" t="s">
        <v>1009</v>
      </c>
      <c r="C37" s="220" t="s">
        <v>1010</v>
      </c>
      <c r="D37" s="512">
        <v>2.095167798884235</v>
      </c>
      <c r="E37" s="513">
        <v>2.799146587887565</v>
      </c>
      <c r="F37" s="512">
        <v>1.1606638166993166</v>
      </c>
      <c r="G37" s="513">
        <v>0.716347663035314</v>
      </c>
      <c r="H37" s="144">
        <v>0.8355309113375511</v>
      </c>
    </row>
    <row r="38" spans="1:8" ht="12.75">
      <c r="A38" s="1102"/>
      <c r="B38" s="526" t="s">
        <v>1011</v>
      </c>
      <c r="C38" s="220" t="s">
        <v>1012</v>
      </c>
      <c r="D38" s="512">
        <v>1.0324115209039926</v>
      </c>
      <c r="E38" s="513">
        <v>6.607820292236907</v>
      </c>
      <c r="F38" s="512">
        <v>1.5178913288806843</v>
      </c>
      <c r="G38" s="513">
        <v>0.4889619207467584</v>
      </c>
      <c r="H38" s="144">
        <v>0.7012739222037152</v>
      </c>
    </row>
    <row r="39" spans="1:8" ht="12.75">
      <c r="A39" s="1102"/>
      <c r="B39" s="526" t="s">
        <v>926</v>
      </c>
      <c r="C39" s="220" t="s">
        <v>927</v>
      </c>
      <c r="D39" s="512">
        <v>1.6023415031124066</v>
      </c>
      <c r="E39" s="513">
        <v>5.141756652774606</v>
      </c>
      <c r="F39" s="512" t="str">
        <f>"---"</f>
        <v>---</v>
      </c>
      <c r="G39" s="513" t="str">
        <f>"---"</f>
        <v>---</v>
      </c>
      <c r="H39" s="144">
        <v>0.6898002053316895</v>
      </c>
    </row>
    <row r="40" spans="1:8" ht="13.5" thickBot="1">
      <c r="A40" s="1103"/>
      <c r="B40" s="527" t="s">
        <v>1013</v>
      </c>
      <c r="C40" s="514" t="s">
        <v>1014</v>
      </c>
      <c r="D40" s="515">
        <v>1.1917343400669544</v>
      </c>
      <c r="E40" s="516">
        <v>6.574319893164257</v>
      </c>
      <c r="F40" s="515">
        <v>1.2379500182325707</v>
      </c>
      <c r="G40" s="516">
        <v>0.17606894420693212</v>
      </c>
      <c r="H40" s="150">
        <v>0.582067429323456</v>
      </c>
    </row>
    <row r="41" spans="1:8" ht="14.25" thickBot="1" thickTop="1">
      <c r="A41" s="1269" t="s">
        <v>907</v>
      </c>
      <c r="B41" s="1270"/>
      <c r="C41" s="1270"/>
      <c r="D41" s="1270"/>
      <c r="E41" s="1270"/>
      <c r="F41" s="1270"/>
      <c r="G41" s="1270"/>
      <c r="H41" s="520">
        <v>74.57255921184117</v>
      </c>
    </row>
    <row r="42" spans="5:7" ht="12.75">
      <c r="E42" s="522"/>
      <c r="G42" s="522"/>
    </row>
    <row r="43" spans="1:7" ht="12.75">
      <c r="A43" s="537" t="s">
        <v>27</v>
      </c>
      <c r="E43" s="522"/>
      <c r="G43" s="522"/>
    </row>
    <row r="44" spans="5:7" ht="12.75">
      <c r="E44" s="522"/>
      <c r="G44" s="522"/>
    </row>
    <row r="45" spans="5:7" ht="12.75">
      <c r="E45" s="522"/>
      <c r="G45" s="522"/>
    </row>
    <row r="46" spans="5:7" ht="12.75">
      <c r="E46" s="522"/>
      <c r="G46" s="522"/>
    </row>
    <row r="47" spans="5:7" ht="12.75">
      <c r="E47" s="522"/>
      <c r="G47" s="522"/>
    </row>
    <row r="48" spans="5:7" ht="12.75">
      <c r="E48" s="522"/>
      <c r="G48" s="522"/>
    </row>
    <row r="49" spans="5:7" ht="12.75">
      <c r="E49" s="522"/>
      <c r="G49" s="522"/>
    </row>
    <row r="50" spans="5:7" ht="12.75">
      <c r="E50" s="522"/>
      <c r="G50" s="522"/>
    </row>
    <row r="51" spans="5:7" ht="12.75">
      <c r="E51" s="522"/>
      <c r="G51" s="522"/>
    </row>
    <row r="52" spans="5:7" ht="12.75">
      <c r="E52" s="522"/>
      <c r="G52" s="522"/>
    </row>
    <row r="53" spans="5:7" ht="12.75">
      <c r="E53" s="522"/>
      <c r="G53" s="522"/>
    </row>
    <row r="54" spans="5:7" ht="12.75">
      <c r="E54" s="522"/>
      <c r="G54" s="522"/>
    </row>
    <row r="55" spans="5:7" ht="12.75">
      <c r="E55" s="522"/>
      <c r="G55" s="522"/>
    </row>
    <row r="56" spans="5:7" ht="12.75">
      <c r="E56" s="522"/>
      <c r="G56" s="522"/>
    </row>
    <row r="57" spans="5:7" ht="12.75">
      <c r="E57" s="522"/>
      <c r="G57" s="522"/>
    </row>
    <row r="58" spans="5:7" ht="12.75">
      <c r="E58" s="522"/>
      <c r="G58" s="522"/>
    </row>
    <row r="59" spans="5:7" ht="12.75">
      <c r="E59" s="522"/>
      <c r="G59" s="522"/>
    </row>
    <row r="60" spans="5:7" ht="12.75">
      <c r="E60" s="522"/>
      <c r="G60" s="522"/>
    </row>
    <row r="61" spans="5:7" ht="12.75">
      <c r="E61" s="522"/>
      <c r="G61" s="522"/>
    </row>
    <row r="62" spans="5:7" ht="12.75">
      <c r="E62" s="522"/>
      <c r="G62" s="522"/>
    </row>
    <row r="63" spans="5:7" ht="12.75">
      <c r="E63" s="522"/>
      <c r="G63" s="522"/>
    </row>
    <row r="64" spans="5:7" ht="12.75">
      <c r="E64" s="522"/>
      <c r="G64" s="522"/>
    </row>
    <row r="65" spans="5:7" ht="12.75">
      <c r="E65" s="522"/>
      <c r="G65" s="522"/>
    </row>
    <row r="66" spans="5:7" ht="12.75">
      <c r="E66" s="522"/>
      <c r="G66" s="522"/>
    </row>
    <row r="67" spans="5:7" ht="12.75">
      <c r="E67" s="522"/>
      <c r="G67" s="522"/>
    </row>
    <row r="68" spans="5:7" ht="12.75">
      <c r="E68" s="522"/>
      <c r="G68" s="522"/>
    </row>
  </sheetData>
  <mergeCells count="9">
    <mergeCell ref="A1:H1"/>
    <mergeCell ref="A2:C2"/>
    <mergeCell ref="D2:E2"/>
    <mergeCell ref="F2:G2"/>
    <mergeCell ref="A41:G41"/>
    <mergeCell ref="A4:A9"/>
    <mergeCell ref="A12:A16"/>
    <mergeCell ref="A17:A33"/>
    <mergeCell ref="A34:A40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&amp;C114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L234"/>
  <sheetViews>
    <sheetView workbookViewId="0" topLeftCell="A1">
      <selection activeCell="P7" sqref="P7"/>
    </sheetView>
  </sheetViews>
  <sheetFormatPr defaultColWidth="11.421875" defaultRowHeight="12.75"/>
  <cols>
    <col min="1" max="1" width="9.00390625" style="124" customWidth="1"/>
    <col min="2" max="2" width="10.7109375" style="124" customWidth="1"/>
    <col min="3" max="11" width="7.7109375" style="124" customWidth="1"/>
    <col min="12" max="15" width="5.7109375" style="124" customWidth="1"/>
    <col min="16" max="16384" width="11.421875" style="124" customWidth="1"/>
  </cols>
  <sheetData>
    <row r="1" spans="1:11" ht="18" customHeight="1" thickBot="1">
      <c r="A1" s="1279" t="s">
        <v>1015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</row>
    <row r="2" spans="1:11" ht="12.75">
      <c r="A2" s="1253" t="s">
        <v>40</v>
      </c>
      <c r="B2" s="1254"/>
      <c r="C2" s="1244" t="s">
        <v>1016</v>
      </c>
      <c r="D2" s="1253" t="s">
        <v>890</v>
      </c>
      <c r="E2" s="1255"/>
      <c r="F2" s="1255"/>
      <c r="G2" s="1254"/>
      <c r="H2" s="1253" t="s">
        <v>1017</v>
      </c>
      <c r="I2" s="1255"/>
      <c r="J2" s="1255"/>
      <c r="K2" s="1254"/>
    </row>
    <row r="3" spans="1:11" ht="12.75">
      <c r="A3" s="1251" t="s">
        <v>893</v>
      </c>
      <c r="B3" s="1281" t="s">
        <v>378</v>
      </c>
      <c r="C3" s="1280"/>
      <c r="D3" s="540" t="s">
        <v>379</v>
      </c>
      <c r="E3" s="126" t="s">
        <v>580</v>
      </c>
      <c r="F3" s="126" t="s">
        <v>1018</v>
      </c>
      <c r="G3" s="541" t="s">
        <v>1019</v>
      </c>
      <c r="H3" s="540" t="s">
        <v>379</v>
      </c>
      <c r="I3" s="542" t="s">
        <v>580</v>
      </c>
      <c r="J3" s="126" t="s">
        <v>1018</v>
      </c>
      <c r="K3" s="541" t="s">
        <v>1020</v>
      </c>
    </row>
    <row r="4" spans="1:11" ht="13.5" thickBot="1">
      <c r="A4" s="1102"/>
      <c r="B4" s="1282"/>
      <c r="C4" s="543" t="s">
        <v>49</v>
      </c>
      <c r="D4" s="544" t="s">
        <v>49</v>
      </c>
      <c r="E4" s="545" t="s">
        <v>49</v>
      </c>
      <c r="F4" s="545"/>
      <c r="G4" s="546" t="s">
        <v>49</v>
      </c>
      <c r="H4" s="544" t="s">
        <v>49</v>
      </c>
      <c r="I4" s="547" t="s">
        <v>49</v>
      </c>
      <c r="J4" s="545"/>
      <c r="K4" s="546" t="s">
        <v>49</v>
      </c>
    </row>
    <row r="5" spans="1:12" ht="12.75">
      <c r="A5" s="1256" t="s">
        <v>90</v>
      </c>
      <c r="B5" s="549" t="s">
        <v>1021</v>
      </c>
      <c r="C5" s="550">
        <v>98.32605531295488</v>
      </c>
      <c r="D5" s="551"/>
      <c r="E5" s="552"/>
      <c r="F5" s="553"/>
      <c r="G5" s="554"/>
      <c r="H5" s="555"/>
      <c r="I5" s="556"/>
      <c r="J5" s="557"/>
      <c r="K5" s="554"/>
      <c r="L5" s="558"/>
    </row>
    <row r="6" spans="1:12" ht="13.5" thickBot="1">
      <c r="A6" s="1252"/>
      <c r="B6" s="560" t="s">
        <v>381</v>
      </c>
      <c r="C6" s="561">
        <v>98.32605531295488</v>
      </c>
      <c r="D6" s="562">
        <v>0</v>
      </c>
      <c r="E6" s="161">
        <v>0</v>
      </c>
      <c r="F6" s="563" t="s">
        <v>1022</v>
      </c>
      <c r="G6" s="564">
        <v>0</v>
      </c>
      <c r="H6" s="565"/>
      <c r="I6" s="161"/>
      <c r="J6" s="566"/>
      <c r="K6" s="564"/>
      <c r="L6" s="558"/>
    </row>
    <row r="7" spans="1:12" ht="13.5" thickBot="1">
      <c r="A7" s="567" t="s">
        <v>231</v>
      </c>
      <c r="B7" s="568" t="s">
        <v>1021</v>
      </c>
      <c r="C7" s="569">
        <v>97.63459562020714</v>
      </c>
      <c r="D7" s="570"/>
      <c r="E7" s="571"/>
      <c r="F7" s="572"/>
      <c r="G7" s="573"/>
      <c r="H7" s="570"/>
      <c r="I7" s="571"/>
      <c r="J7" s="572"/>
      <c r="K7" s="573"/>
      <c r="L7" s="558"/>
    </row>
    <row r="8" spans="1:12" ht="13.5" thickBot="1">
      <c r="A8" s="567" t="s">
        <v>897</v>
      </c>
      <c r="B8" s="568" t="s">
        <v>1021</v>
      </c>
      <c r="C8" s="569">
        <v>99.07412938295204</v>
      </c>
      <c r="D8" s="570"/>
      <c r="E8" s="574"/>
      <c r="F8" s="572"/>
      <c r="G8" s="575"/>
      <c r="H8" s="576"/>
      <c r="I8" s="574"/>
      <c r="J8" s="572"/>
      <c r="K8" s="575"/>
      <c r="L8" s="558"/>
    </row>
    <row r="9" spans="1:12" ht="12.75">
      <c r="A9" s="1256" t="s">
        <v>59</v>
      </c>
      <c r="B9" s="549" t="s">
        <v>1021</v>
      </c>
      <c r="C9" s="550">
        <v>100</v>
      </c>
      <c r="D9" s="551"/>
      <c r="E9" s="552"/>
      <c r="F9" s="577"/>
      <c r="G9" s="578"/>
      <c r="H9" s="551"/>
      <c r="I9" s="552"/>
      <c r="J9" s="577"/>
      <c r="K9" s="578"/>
      <c r="L9" s="558"/>
    </row>
    <row r="10" spans="1:12" ht="12.75">
      <c r="A10" s="1102"/>
      <c r="B10" s="579" t="s">
        <v>385</v>
      </c>
      <c r="C10" s="387">
        <v>41.852278745210434</v>
      </c>
      <c r="D10" s="580">
        <v>0</v>
      </c>
      <c r="E10" s="581">
        <v>0</v>
      </c>
      <c r="F10" s="582" t="s">
        <v>1022</v>
      </c>
      <c r="G10" s="583">
        <v>50.88202456270934</v>
      </c>
      <c r="H10" s="580">
        <v>0</v>
      </c>
      <c r="I10" s="581">
        <v>0</v>
      </c>
      <c r="J10" s="582" t="s">
        <v>1022</v>
      </c>
      <c r="K10" s="584">
        <v>0</v>
      </c>
      <c r="L10" s="558"/>
    </row>
    <row r="11" spans="1:12" ht="13.5" thickBot="1">
      <c r="A11" s="1252"/>
      <c r="B11" s="560" t="s">
        <v>386</v>
      </c>
      <c r="C11" s="561">
        <v>58.14772125478957</v>
      </c>
      <c r="D11" s="562">
        <v>0</v>
      </c>
      <c r="E11" s="161">
        <v>0</v>
      </c>
      <c r="F11" s="585" t="s">
        <v>1022</v>
      </c>
      <c r="G11" s="586">
        <v>0</v>
      </c>
      <c r="H11" s="562">
        <v>0</v>
      </c>
      <c r="I11" s="161">
        <v>0</v>
      </c>
      <c r="J11" s="585" t="s">
        <v>1022</v>
      </c>
      <c r="K11" s="564">
        <v>0</v>
      </c>
      <c r="L11" s="558"/>
    </row>
    <row r="12" spans="1:12" ht="13.5" thickBot="1">
      <c r="A12" s="567" t="s">
        <v>895</v>
      </c>
      <c r="B12" s="568" t="s">
        <v>1021</v>
      </c>
      <c r="C12" s="569">
        <v>99.96528259963894</v>
      </c>
      <c r="D12" s="570"/>
      <c r="E12" s="571"/>
      <c r="F12" s="572"/>
      <c r="G12" s="573"/>
      <c r="H12" s="570"/>
      <c r="I12" s="571"/>
      <c r="J12" s="572"/>
      <c r="K12" s="573"/>
      <c r="L12" s="558"/>
    </row>
    <row r="13" spans="1:12" ht="12.75">
      <c r="A13" s="1256" t="s">
        <v>50</v>
      </c>
      <c r="B13" s="549" t="s">
        <v>1021</v>
      </c>
      <c r="C13" s="550">
        <v>100</v>
      </c>
      <c r="D13" s="551"/>
      <c r="E13" s="552"/>
      <c r="F13" s="577"/>
      <c r="G13" s="578"/>
      <c r="H13" s="551"/>
      <c r="I13" s="552"/>
      <c r="J13" s="577"/>
      <c r="K13" s="578"/>
      <c r="L13" s="558"/>
    </row>
    <row r="14" spans="1:12" ht="12.75">
      <c r="A14" s="1102"/>
      <c r="B14" s="579" t="s">
        <v>387</v>
      </c>
      <c r="C14" s="387">
        <v>95.11988204604741</v>
      </c>
      <c r="D14" s="580">
        <v>0</v>
      </c>
      <c r="E14" s="581">
        <v>0</v>
      </c>
      <c r="F14" s="582" t="s">
        <v>1022</v>
      </c>
      <c r="G14" s="587">
        <v>0.9887059541751722</v>
      </c>
      <c r="H14" s="580"/>
      <c r="I14" s="581"/>
      <c r="J14" s="582"/>
      <c r="K14" s="587"/>
      <c r="L14" s="558"/>
    </row>
    <row r="15" spans="1:12" ht="13.5" thickBot="1">
      <c r="A15" s="1252"/>
      <c r="B15" s="560" t="s">
        <v>389</v>
      </c>
      <c r="C15" s="561">
        <v>4.684132925031189</v>
      </c>
      <c r="D15" s="562">
        <v>0</v>
      </c>
      <c r="E15" s="161">
        <v>0</v>
      </c>
      <c r="F15" s="585" t="s">
        <v>1022</v>
      </c>
      <c r="G15" s="586">
        <v>0</v>
      </c>
      <c r="H15" s="562"/>
      <c r="I15" s="161"/>
      <c r="J15" s="585"/>
      <c r="K15" s="586"/>
      <c r="L15" s="558"/>
    </row>
    <row r="16" spans="1:12" ht="13.5" thickBot="1">
      <c r="A16" s="567" t="s">
        <v>53</v>
      </c>
      <c r="B16" s="568" t="s">
        <v>1021</v>
      </c>
      <c r="C16" s="569">
        <v>98.91669209642967</v>
      </c>
      <c r="D16" s="570"/>
      <c r="E16" s="574"/>
      <c r="F16" s="572"/>
      <c r="G16" s="575"/>
      <c r="H16" s="576"/>
      <c r="I16" s="574"/>
      <c r="J16" s="572"/>
      <c r="K16" s="575"/>
      <c r="L16" s="558"/>
    </row>
    <row r="17" spans="1:12" ht="12.75">
      <c r="A17" s="1256" t="s">
        <v>62</v>
      </c>
      <c r="B17" s="549" t="s">
        <v>1021</v>
      </c>
      <c r="C17" s="550">
        <v>100</v>
      </c>
      <c r="D17" s="551"/>
      <c r="E17" s="556"/>
      <c r="F17" s="577"/>
      <c r="G17" s="554"/>
      <c r="H17" s="555"/>
      <c r="I17" s="556"/>
      <c r="J17" s="577"/>
      <c r="K17" s="554"/>
      <c r="L17" s="558"/>
    </row>
    <row r="18" spans="1:12" ht="13.5" thickBot="1">
      <c r="A18" s="1252"/>
      <c r="B18" s="560" t="s">
        <v>392</v>
      </c>
      <c r="C18" s="561">
        <v>100</v>
      </c>
      <c r="D18" s="562"/>
      <c r="E18" s="161"/>
      <c r="F18" s="585"/>
      <c r="G18" s="564"/>
      <c r="H18" s="562">
        <v>3</v>
      </c>
      <c r="I18" s="161">
        <v>2.5</v>
      </c>
      <c r="J18" s="585"/>
      <c r="K18" s="564">
        <v>0</v>
      </c>
      <c r="L18" s="558"/>
    </row>
    <row r="19" spans="1:12" ht="13.5" thickBot="1">
      <c r="A19" s="567" t="s">
        <v>95</v>
      </c>
      <c r="B19" s="568" t="s">
        <v>1021</v>
      </c>
      <c r="C19" s="569">
        <v>98.31858750987732</v>
      </c>
      <c r="D19" s="570"/>
      <c r="E19" s="571"/>
      <c r="F19" s="572"/>
      <c r="G19" s="573"/>
      <c r="H19" s="570"/>
      <c r="I19" s="571"/>
      <c r="J19" s="572"/>
      <c r="K19" s="575"/>
      <c r="L19" s="558"/>
    </row>
    <row r="20" spans="1:12" ht="13.5" thickBot="1">
      <c r="A20" s="567" t="s">
        <v>68</v>
      </c>
      <c r="B20" s="568" t="s">
        <v>1021</v>
      </c>
      <c r="C20" s="569">
        <v>99.95327375737398</v>
      </c>
      <c r="D20" s="570"/>
      <c r="E20" s="571"/>
      <c r="F20" s="572"/>
      <c r="G20" s="575"/>
      <c r="H20" s="570"/>
      <c r="I20" s="571"/>
      <c r="J20" s="572"/>
      <c r="K20" s="575"/>
      <c r="L20" s="558"/>
    </row>
    <row r="21" spans="1:12" ht="12.75">
      <c r="A21" s="1256" t="s">
        <v>73</v>
      </c>
      <c r="B21" s="549" t="s">
        <v>1021</v>
      </c>
      <c r="C21" s="550">
        <v>99.7066115223763</v>
      </c>
      <c r="D21" s="551"/>
      <c r="E21" s="552"/>
      <c r="F21" s="577"/>
      <c r="G21" s="578"/>
      <c r="H21" s="551"/>
      <c r="I21" s="552"/>
      <c r="J21" s="577"/>
      <c r="K21" s="578"/>
      <c r="L21" s="558"/>
    </row>
    <row r="22" spans="1:12" ht="12.75">
      <c r="A22" s="1102"/>
      <c r="B22" s="579" t="s">
        <v>1023</v>
      </c>
      <c r="C22" s="387">
        <v>3.9298995586139784</v>
      </c>
      <c r="D22" s="580">
        <v>0</v>
      </c>
      <c r="E22" s="581">
        <v>0</v>
      </c>
      <c r="F22" s="582" t="s">
        <v>1022</v>
      </c>
      <c r="G22" s="587">
        <v>0.2726803743827843</v>
      </c>
      <c r="H22" s="580"/>
      <c r="I22" s="581"/>
      <c r="J22" s="582"/>
      <c r="K22" s="588"/>
      <c r="L22" s="558"/>
    </row>
    <row r="23" spans="1:12" ht="13.5" thickBot="1">
      <c r="A23" s="1252"/>
      <c r="B23" s="579" t="s">
        <v>1024</v>
      </c>
      <c r="C23" s="387">
        <v>1.1170773526106652</v>
      </c>
      <c r="D23" s="580">
        <v>0</v>
      </c>
      <c r="E23" s="581">
        <v>0</v>
      </c>
      <c r="F23" s="582" t="s">
        <v>1022</v>
      </c>
      <c r="G23" s="587">
        <v>98.96292455276121</v>
      </c>
      <c r="H23" s="580"/>
      <c r="I23" s="581"/>
      <c r="J23" s="582"/>
      <c r="K23" s="588"/>
      <c r="L23" s="558"/>
    </row>
    <row r="24" spans="1:12" ht="12.75">
      <c r="A24" s="1256" t="s">
        <v>71</v>
      </c>
      <c r="B24" s="549" t="s">
        <v>1021</v>
      </c>
      <c r="C24" s="550">
        <v>99.9764451346117</v>
      </c>
      <c r="D24" s="551"/>
      <c r="E24" s="552"/>
      <c r="F24" s="577"/>
      <c r="G24" s="554"/>
      <c r="H24" s="551"/>
      <c r="I24" s="552"/>
      <c r="J24" s="577"/>
      <c r="K24" s="554"/>
      <c r="L24" s="558"/>
    </row>
    <row r="25" spans="1:12" ht="13.5" thickBot="1">
      <c r="A25" s="1252"/>
      <c r="B25" s="560" t="s">
        <v>401</v>
      </c>
      <c r="C25" s="561">
        <v>99.9764451346117</v>
      </c>
      <c r="D25" s="562">
        <v>0</v>
      </c>
      <c r="E25" s="161">
        <v>0</v>
      </c>
      <c r="F25" s="585" t="s">
        <v>1022</v>
      </c>
      <c r="G25" s="586">
        <v>0.24258501383083625</v>
      </c>
      <c r="H25" s="562"/>
      <c r="I25" s="161"/>
      <c r="J25" s="585"/>
      <c r="K25" s="589"/>
      <c r="L25" s="558"/>
    </row>
    <row r="26" spans="1:12" ht="12.75">
      <c r="A26" s="1256" t="s">
        <v>98</v>
      </c>
      <c r="B26" s="549" t="s">
        <v>1021</v>
      </c>
      <c r="C26" s="550">
        <v>97.95045615813481</v>
      </c>
      <c r="D26" s="551"/>
      <c r="E26" s="556"/>
      <c r="F26" s="577"/>
      <c r="G26" s="554"/>
      <c r="H26" s="555"/>
      <c r="I26" s="556"/>
      <c r="J26" s="577"/>
      <c r="K26" s="554"/>
      <c r="L26" s="558"/>
    </row>
    <row r="27" spans="1:12" ht="13.5" thickBot="1">
      <c r="A27" s="1252"/>
      <c r="B27" s="579" t="s">
        <v>1025</v>
      </c>
      <c r="C27" s="387">
        <v>2.572225038013178</v>
      </c>
      <c r="D27" s="580"/>
      <c r="E27" s="581"/>
      <c r="F27" s="582"/>
      <c r="G27" s="587"/>
      <c r="H27" s="580">
        <v>6.25</v>
      </c>
      <c r="I27" s="581">
        <v>1</v>
      </c>
      <c r="J27" s="582"/>
      <c r="K27" s="588">
        <v>0</v>
      </c>
      <c r="L27" s="558"/>
    </row>
    <row r="28" spans="1:12" ht="12.75">
      <c r="A28" s="1256" t="s">
        <v>56</v>
      </c>
      <c r="B28" s="549" t="s">
        <v>1021</v>
      </c>
      <c r="C28" s="550">
        <v>100</v>
      </c>
      <c r="D28" s="551"/>
      <c r="E28" s="552"/>
      <c r="F28" s="577"/>
      <c r="G28" s="554"/>
      <c r="H28" s="551"/>
      <c r="I28" s="552"/>
      <c r="J28" s="577"/>
      <c r="K28" s="554"/>
      <c r="L28" s="558"/>
    </row>
    <row r="29" spans="1:12" ht="12.75">
      <c r="A29" s="1102"/>
      <c r="B29" s="579" t="s">
        <v>403</v>
      </c>
      <c r="C29" s="387">
        <v>70.96837556472207</v>
      </c>
      <c r="D29" s="580"/>
      <c r="E29" s="581"/>
      <c r="F29" s="582"/>
      <c r="G29" s="587"/>
      <c r="H29" s="580">
        <v>4.5</v>
      </c>
      <c r="I29" s="581">
        <v>4.5</v>
      </c>
      <c r="J29" s="582"/>
      <c r="K29" s="588">
        <v>0</v>
      </c>
      <c r="L29" s="558"/>
    </row>
    <row r="30" spans="1:12" ht="13.5" thickBot="1">
      <c r="A30" s="1252"/>
      <c r="B30" s="560" t="s">
        <v>404</v>
      </c>
      <c r="C30" s="561">
        <v>29.03162443527794</v>
      </c>
      <c r="D30" s="562"/>
      <c r="E30" s="161"/>
      <c r="F30" s="585"/>
      <c r="G30" s="586"/>
      <c r="H30" s="562">
        <v>4.75</v>
      </c>
      <c r="I30" s="161">
        <v>4.75</v>
      </c>
      <c r="J30" s="585"/>
      <c r="K30" s="589">
        <v>0</v>
      </c>
      <c r="L30" s="558"/>
    </row>
    <row r="31" spans="1:12" ht="13.5" thickBot="1">
      <c r="A31" s="567" t="s">
        <v>259</v>
      </c>
      <c r="B31" s="568" t="s">
        <v>1021</v>
      </c>
      <c r="C31" s="569">
        <v>88.05149210064364</v>
      </c>
      <c r="D31" s="570"/>
      <c r="E31" s="571"/>
      <c r="F31" s="572"/>
      <c r="G31" s="575"/>
      <c r="H31" s="576"/>
      <c r="I31" s="574"/>
      <c r="J31" s="572"/>
      <c r="K31" s="575"/>
      <c r="L31" s="558"/>
    </row>
    <row r="32" spans="1:12" ht="13.5" thickBot="1">
      <c r="A32" s="567" t="s">
        <v>108</v>
      </c>
      <c r="B32" s="568" t="s">
        <v>1021</v>
      </c>
      <c r="C32" s="569">
        <v>98.36561743341403</v>
      </c>
      <c r="D32" s="570"/>
      <c r="E32" s="574"/>
      <c r="F32" s="572"/>
      <c r="G32" s="575"/>
      <c r="H32" s="576"/>
      <c r="I32" s="574"/>
      <c r="J32" s="572"/>
      <c r="K32" s="575"/>
      <c r="L32" s="558"/>
    </row>
    <row r="33" spans="1:12" ht="13.5" thickBot="1">
      <c r="A33" s="567" t="s">
        <v>187</v>
      </c>
      <c r="B33" s="568" t="s">
        <v>1021</v>
      </c>
      <c r="C33" s="569">
        <v>100</v>
      </c>
      <c r="D33" s="570"/>
      <c r="E33" s="574"/>
      <c r="F33" s="572"/>
      <c r="G33" s="575"/>
      <c r="H33" s="576"/>
      <c r="I33" s="574"/>
      <c r="J33" s="572"/>
      <c r="K33" s="575"/>
      <c r="L33" s="558"/>
    </row>
    <row r="34" spans="1:12" ht="13.5" thickBot="1">
      <c r="A34" s="567" t="s">
        <v>899</v>
      </c>
      <c r="B34" s="568" t="s">
        <v>1021</v>
      </c>
      <c r="C34" s="569">
        <v>98.1391382041181</v>
      </c>
      <c r="D34" s="570"/>
      <c r="E34" s="571"/>
      <c r="F34" s="572"/>
      <c r="G34" s="573"/>
      <c r="H34" s="570"/>
      <c r="I34" s="571"/>
      <c r="J34" s="572"/>
      <c r="K34" s="573"/>
      <c r="L34" s="558"/>
    </row>
    <row r="35" spans="1:12" ht="13.5" thickBot="1">
      <c r="A35" s="567" t="s">
        <v>78</v>
      </c>
      <c r="B35" s="568" t="s">
        <v>1021</v>
      </c>
      <c r="C35" s="569">
        <v>89.66309341500762</v>
      </c>
      <c r="D35" s="570"/>
      <c r="E35" s="574"/>
      <c r="F35" s="572"/>
      <c r="G35" s="575"/>
      <c r="H35" s="576"/>
      <c r="I35" s="574"/>
      <c r="J35" s="572"/>
      <c r="K35" s="575"/>
      <c r="L35" s="558"/>
    </row>
    <row r="36" spans="1:12" ht="12.75">
      <c r="A36" s="1256" t="s">
        <v>903</v>
      </c>
      <c r="B36" s="549" t="s">
        <v>1021</v>
      </c>
      <c r="C36" s="550">
        <v>81.2497048127332</v>
      </c>
      <c r="D36" s="551"/>
      <c r="E36" s="552"/>
      <c r="F36" s="577"/>
      <c r="G36" s="578"/>
      <c r="H36" s="551"/>
      <c r="I36" s="552"/>
      <c r="J36" s="577"/>
      <c r="K36" s="578"/>
      <c r="L36" s="558"/>
    </row>
    <row r="37" spans="1:12" ht="12.75">
      <c r="A37" s="1102"/>
      <c r="B37" s="579" t="s">
        <v>1026</v>
      </c>
      <c r="C37" s="387">
        <v>48.87828838615217</v>
      </c>
      <c r="D37" s="580">
        <v>10.9</v>
      </c>
      <c r="E37" s="581">
        <v>10.9</v>
      </c>
      <c r="F37" s="582"/>
      <c r="G37" s="587">
        <v>46.61319934293168</v>
      </c>
      <c r="H37" s="580"/>
      <c r="I37" s="581"/>
      <c r="J37" s="582"/>
      <c r="K37" s="587"/>
      <c r="L37" s="558"/>
    </row>
    <row r="38" spans="1:12" ht="13.5" thickBot="1">
      <c r="A38" s="1252"/>
      <c r="B38" s="560" t="s">
        <v>1027</v>
      </c>
      <c r="C38" s="561">
        <v>32.37141642658102</v>
      </c>
      <c r="D38" s="562">
        <v>11.6</v>
      </c>
      <c r="E38" s="161">
        <v>11.6</v>
      </c>
      <c r="F38" s="585"/>
      <c r="G38" s="586">
        <v>90.22468631456084</v>
      </c>
      <c r="H38" s="562"/>
      <c r="I38" s="161"/>
      <c r="J38" s="585"/>
      <c r="K38" s="586"/>
      <c r="L38" s="558"/>
    </row>
    <row r="39" spans="1:12" ht="12.75">
      <c r="A39" s="1256" t="s">
        <v>901</v>
      </c>
      <c r="B39" s="549" t="s">
        <v>1021</v>
      </c>
      <c r="C39" s="550">
        <v>99.50161578627595</v>
      </c>
      <c r="D39" s="551"/>
      <c r="E39" s="552"/>
      <c r="F39" s="577"/>
      <c r="G39" s="554"/>
      <c r="H39" s="555"/>
      <c r="I39" s="552"/>
      <c r="J39" s="577"/>
      <c r="K39" s="554"/>
      <c r="L39" s="558"/>
    </row>
    <row r="40" spans="1:12" ht="12.75">
      <c r="A40" s="1102"/>
      <c r="B40" s="579" t="s">
        <v>1028</v>
      </c>
      <c r="C40" s="387">
        <v>92.60348516734615</v>
      </c>
      <c r="D40" s="580"/>
      <c r="E40" s="581"/>
      <c r="F40" s="582"/>
      <c r="G40" s="587"/>
      <c r="H40" s="580">
        <v>5.75</v>
      </c>
      <c r="I40" s="581">
        <v>2.5</v>
      </c>
      <c r="J40" s="582"/>
      <c r="K40" s="588">
        <v>0</v>
      </c>
      <c r="L40" s="558"/>
    </row>
    <row r="41" spans="1:12" ht="13.5" thickBot="1">
      <c r="A41" s="1252"/>
      <c r="B41" s="560" t="s">
        <v>1029</v>
      </c>
      <c r="C41" s="561">
        <v>6.898130618929795</v>
      </c>
      <c r="D41" s="562"/>
      <c r="E41" s="161"/>
      <c r="F41" s="585"/>
      <c r="G41" s="586"/>
      <c r="H41" s="562">
        <v>3.5</v>
      </c>
      <c r="I41" s="161">
        <v>2.5</v>
      </c>
      <c r="J41" s="585"/>
      <c r="K41" s="589">
        <v>0</v>
      </c>
      <c r="L41" s="558"/>
    </row>
    <row r="42" spans="1:12" ht="13.5" thickBot="1">
      <c r="A42" s="590" t="s">
        <v>905</v>
      </c>
      <c r="B42" s="591" t="s">
        <v>1021</v>
      </c>
      <c r="C42" s="592">
        <v>100</v>
      </c>
      <c r="D42" s="593"/>
      <c r="E42" s="594"/>
      <c r="F42" s="595"/>
      <c r="G42" s="596"/>
      <c r="H42" s="593"/>
      <c r="I42" s="594"/>
      <c r="J42" s="595"/>
      <c r="K42" s="596"/>
      <c r="L42" s="558"/>
    </row>
    <row r="43" spans="1:12" ht="12.75">
      <c r="A43" s="597"/>
      <c r="B43" s="125"/>
      <c r="C43" s="387"/>
      <c r="D43" s="598"/>
      <c r="E43" s="598"/>
      <c r="F43" s="59"/>
      <c r="G43" s="599"/>
      <c r="H43" s="598"/>
      <c r="I43" s="598"/>
      <c r="J43" s="59"/>
      <c r="K43" s="599"/>
      <c r="L43" s="558"/>
    </row>
    <row r="44" spans="1:12" ht="12.75">
      <c r="A44" s="1279" t="s">
        <v>1030</v>
      </c>
      <c r="B44" s="1279"/>
      <c r="C44" s="1279"/>
      <c r="D44" s="1279"/>
      <c r="E44" s="1279"/>
      <c r="F44" s="1279"/>
      <c r="G44" s="1279"/>
      <c r="H44" s="1279"/>
      <c r="I44" s="1279"/>
      <c r="J44" s="1279"/>
      <c r="K44" s="1279"/>
      <c r="L44" s="558"/>
    </row>
    <row r="45" spans="1:12" ht="12.75">
      <c r="A45" s="597"/>
      <c r="B45" s="125"/>
      <c r="C45" s="387"/>
      <c r="D45" s="600"/>
      <c r="E45" s="600"/>
      <c r="F45" s="59"/>
      <c r="G45" s="599"/>
      <c r="H45" s="600"/>
      <c r="I45" s="600"/>
      <c r="J45" s="59"/>
      <c r="K45" s="599"/>
      <c r="L45" s="558"/>
    </row>
    <row r="46" spans="1:12" ht="12.75">
      <c r="A46" s="538"/>
      <c r="B46" s="125"/>
      <c r="C46" s="387"/>
      <c r="D46" s="598"/>
      <c r="E46" s="598"/>
      <c r="F46" s="59"/>
      <c r="G46" s="387"/>
      <c r="H46" s="598"/>
      <c r="I46" s="598"/>
      <c r="J46" s="59"/>
      <c r="K46" s="387"/>
      <c r="L46" s="558"/>
    </row>
    <row r="47" spans="1:12" ht="12.75">
      <c r="A47" s="538"/>
      <c r="B47" s="125"/>
      <c r="C47" s="387"/>
      <c r="D47" s="598"/>
      <c r="E47" s="598"/>
      <c r="F47" s="59"/>
      <c r="G47" s="387"/>
      <c r="H47" s="600"/>
      <c r="I47" s="598"/>
      <c r="J47" s="59"/>
      <c r="K47" s="387"/>
      <c r="L47" s="558"/>
    </row>
    <row r="48" spans="1:12" ht="12.75">
      <c r="A48" s="538"/>
      <c r="B48" s="125"/>
      <c r="C48" s="387"/>
      <c r="D48" s="598"/>
      <c r="E48" s="598"/>
      <c r="F48" s="59"/>
      <c r="G48" s="387"/>
      <c r="H48" s="600"/>
      <c r="I48" s="598"/>
      <c r="J48" s="59"/>
      <c r="K48" s="387"/>
      <c r="L48" s="558"/>
    </row>
    <row r="49" spans="1:12" ht="12.75">
      <c r="A49" s="538"/>
      <c r="B49" s="125"/>
      <c r="C49" s="387"/>
      <c r="D49" s="600"/>
      <c r="E49" s="600"/>
      <c r="F49" s="59"/>
      <c r="G49" s="599"/>
      <c r="H49" s="600"/>
      <c r="I49" s="600"/>
      <c r="J49" s="59"/>
      <c r="K49" s="599"/>
      <c r="L49" s="558"/>
    </row>
    <row r="50" spans="1:12" ht="12.75">
      <c r="A50" s="538"/>
      <c r="B50" s="125"/>
      <c r="C50" s="387"/>
      <c r="D50" s="598"/>
      <c r="E50" s="598"/>
      <c r="F50" s="59"/>
      <c r="G50" s="387"/>
      <c r="H50" s="600"/>
      <c r="I50" s="600"/>
      <c r="J50" s="59"/>
      <c r="K50" s="599"/>
      <c r="L50" s="558"/>
    </row>
    <row r="51" spans="1:12" ht="12.75">
      <c r="A51" s="538"/>
      <c r="B51" s="125"/>
      <c r="C51" s="387"/>
      <c r="D51" s="598"/>
      <c r="E51" s="598"/>
      <c r="F51" s="59"/>
      <c r="G51" s="387"/>
      <c r="H51" s="600"/>
      <c r="I51" s="600"/>
      <c r="J51" s="59"/>
      <c r="K51" s="599"/>
      <c r="L51" s="558"/>
    </row>
    <row r="52" spans="1:12" ht="12.75">
      <c r="A52" s="538"/>
      <c r="B52" s="125"/>
      <c r="C52" s="387"/>
      <c r="D52" s="598"/>
      <c r="E52" s="598"/>
      <c r="F52" s="59"/>
      <c r="G52" s="387"/>
      <c r="H52" s="600"/>
      <c r="I52" s="600"/>
      <c r="J52" s="59"/>
      <c r="K52" s="599"/>
      <c r="L52" s="558"/>
    </row>
    <row r="53" spans="1:12" ht="12.75">
      <c r="A53" s="538"/>
      <c r="B53" s="125"/>
      <c r="C53" s="387"/>
      <c r="D53" s="598"/>
      <c r="E53" s="598"/>
      <c r="F53" s="59"/>
      <c r="G53" s="387"/>
      <c r="H53" s="600"/>
      <c r="I53" s="598"/>
      <c r="J53" s="59"/>
      <c r="K53" s="387"/>
      <c r="L53" s="558"/>
    </row>
    <row r="54" spans="1:12" ht="12.75">
      <c r="A54" s="538"/>
      <c r="B54" s="125"/>
      <c r="C54" s="387"/>
      <c r="D54" s="598"/>
      <c r="E54" s="598"/>
      <c r="F54" s="59"/>
      <c r="G54" s="387"/>
      <c r="H54" s="598"/>
      <c r="I54" s="598"/>
      <c r="J54" s="59"/>
      <c r="K54" s="387"/>
      <c r="L54" s="558"/>
    </row>
    <row r="55" spans="1:12" ht="12.75">
      <c r="A55" s="538"/>
      <c r="B55" s="125"/>
      <c r="C55" s="387"/>
      <c r="D55" s="598"/>
      <c r="E55" s="598"/>
      <c r="F55" s="59"/>
      <c r="G55" s="387"/>
      <c r="H55" s="598"/>
      <c r="I55" s="598"/>
      <c r="J55" s="59"/>
      <c r="K55" s="387"/>
      <c r="L55" s="558"/>
    </row>
    <row r="56" spans="1:12" ht="12.75">
      <c r="A56" s="538"/>
      <c r="B56" s="125"/>
      <c r="C56" s="387"/>
      <c r="D56" s="598"/>
      <c r="E56" s="598"/>
      <c r="F56" s="59"/>
      <c r="G56" s="387"/>
      <c r="H56" s="598"/>
      <c r="I56" s="598"/>
      <c r="J56" s="59"/>
      <c r="K56" s="387"/>
      <c r="L56" s="558"/>
    </row>
    <row r="57" spans="1:12" ht="12.75">
      <c r="A57" s="125"/>
      <c r="B57" s="125"/>
      <c r="C57" s="387"/>
      <c r="D57" s="598"/>
      <c r="E57" s="598"/>
      <c r="F57" s="59"/>
      <c r="G57" s="387"/>
      <c r="H57" s="601"/>
      <c r="I57" s="598"/>
      <c r="J57" s="59"/>
      <c r="K57" s="387"/>
      <c r="L57" s="558"/>
    </row>
    <row r="58" spans="1:12" ht="12.75">
      <c r="A58" s="602"/>
      <c r="B58" s="602"/>
      <c r="C58" s="602"/>
      <c r="D58" s="602"/>
      <c r="E58" s="602"/>
      <c r="F58" s="602"/>
      <c r="G58" s="387"/>
      <c r="H58" s="601"/>
      <c r="I58" s="598"/>
      <c r="J58" s="59"/>
      <c r="K58" s="387"/>
      <c r="L58" s="558"/>
    </row>
    <row r="59" spans="1:12" ht="12.75">
      <c r="A59" s="538"/>
      <c r="B59" s="125"/>
      <c r="C59" s="387"/>
      <c r="D59" s="598"/>
      <c r="E59" s="598"/>
      <c r="F59" s="59"/>
      <c r="G59" s="387"/>
      <c r="H59" s="601"/>
      <c r="I59" s="598"/>
      <c r="J59" s="59"/>
      <c r="K59" s="387"/>
      <c r="L59" s="558"/>
    </row>
    <row r="60" spans="1:12" ht="12.75">
      <c r="A60" s="538"/>
      <c r="B60" s="125"/>
      <c r="C60" s="387"/>
      <c r="D60" s="598"/>
      <c r="E60" s="598"/>
      <c r="F60" s="59"/>
      <c r="G60" s="387"/>
      <c r="H60" s="600"/>
      <c r="I60" s="598"/>
      <c r="J60" s="59"/>
      <c r="K60" s="387"/>
      <c r="L60" s="558"/>
    </row>
    <row r="61" spans="1:12" ht="12.75">
      <c r="A61" s="538"/>
      <c r="B61" s="603"/>
      <c r="C61" s="387"/>
      <c r="D61" s="600"/>
      <c r="E61" s="600"/>
      <c r="F61" s="59"/>
      <c r="G61" s="599"/>
      <c r="H61" s="600"/>
      <c r="I61" s="600"/>
      <c r="J61" s="59"/>
      <c r="K61" s="599"/>
      <c r="L61" s="558"/>
    </row>
    <row r="62" spans="1:12" ht="12.75">
      <c r="A62" s="538"/>
      <c r="B62" s="125"/>
      <c r="C62" s="387"/>
      <c r="D62" s="598"/>
      <c r="E62" s="598"/>
      <c r="F62" s="59"/>
      <c r="G62" s="387"/>
      <c r="H62" s="600"/>
      <c r="I62" s="598"/>
      <c r="J62" s="59"/>
      <c r="K62" s="387"/>
      <c r="L62" s="558"/>
    </row>
    <row r="63" spans="1:12" ht="12.75">
      <c r="A63" s="538"/>
      <c r="B63" s="125"/>
      <c r="C63" s="387"/>
      <c r="D63" s="598"/>
      <c r="E63" s="598"/>
      <c r="F63" s="59"/>
      <c r="G63" s="387"/>
      <c r="H63" s="601"/>
      <c r="I63" s="598"/>
      <c r="J63" s="59"/>
      <c r="K63" s="387"/>
      <c r="L63" s="558"/>
    </row>
    <row r="64" spans="1:12" ht="12.75">
      <c r="A64" s="538"/>
      <c r="B64" s="125"/>
      <c r="C64" s="387"/>
      <c r="D64" s="598"/>
      <c r="E64" s="598"/>
      <c r="F64" s="59"/>
      <c r="G64" s="387"/>
      <c r="H64" s="601"/>
      <c r="I64" s="598"/>
      <c r="J64" s="59"/>
      <c r="K64" s="387"/>
      <c r="L64" s="558"/>
    </row>
    <row r="65" spans="1:12" ht="12.75">
      <c r="A65" s="538"/>
      <c r="B65" s="125"/>
      <c r="C65" s="387"/>
      <c r="D65" s="598"/>
      <c r="E65" s="598"/>
      <c r="F65" s="59"/>
      <c r="G65" s="387"/>
      <c r="H65" s="601"/>
      <c r="I65" s="598"/>
      <c r="J65" s="59"/>
      <c r="K65" s="387"/>
      <c r="L65" s="558"/>
    </row>
    <row r="66" spans="1:12" ht="12.75">
      <c r="A66" s="538"/>
      <c r="B66" s="125"/>
      <c r="C66" s="387"/>
      <c r="D66" s="598"/>
      <c r="E66" s="598"/>
      <c r="F66" s="59"/>
      <c r="G66" s="387"/>
      <c r="H66" s="601"/>
      <c r="I66" s="598"/>
      <c r="J66" s="59"/>
      <c r="K66" s="387"/>
      <c r="L66" s="558"/>
    </row>
    <row r="67" spans="1:12" ht="12.75">
      <c r="A67" s="538"/>
      <c r="B67" s="603"/>
      <c r="C67" s="387"/>
      <c r="D67" s="600"/>
      <c r="E67" s="600"/>
      <c r="F67" s="59"/>
      <c r="G67" s="599"/>
      <c r="H67" s="600"/>
      <c r="I67" s="600"/>
      <c r="J67" s="59"/>
      <c r="K67" s="599"/>
      <c r="L67" s="558"/>
    </row>
    <row r="68" spans="1:12" ht="12.75">
      <c r="A68" s="538"/>
      <c r="B68" s="125"/>
      <c r="C68" s="387"/>
      <c r="D68" s="598"/>
      <c r="E68" s="598"/>
      <c r="F68" s="59"/>
      <c r="G68" s="387"/>
      <c r="H68" s="600"/>
      <c r="I68" s="598"/>
      <c r="J68" s="59"/>
      <c r="K68" s="387"/>
      <c r="L68" s="558"/>
    </row>
    <row r="69" spans="1:12" ht="12.75">
      <c r="A69" s="538"/>
      <c r="B69" s="125"/>
      <c r="C69" s="387"/>
      <c r="D69" s="598"/>
      <c r="E69" s="598"/>
      <c r="F69" s="59"/>
      <c r="G69" s="387"/>
      <c r="H69" s="601"/>
      <c r="I69" s="598"/>
      <c r="J69" s="59"/>
      <c r="K69" s="387"/>
      <c r="L69" s="558"/>
    </row>
    <row r="70" spans="1:12" ht="12.75">
      <c r="A70" s="538"/>
      <c r="B70" s="125"/>
      <c r="C70" s="387"/>
      <c r="D70" s="598"/>
      <c r="E70" s="598"/>
      <c r="F70" s="59"/>
      <c r="G70" s="387"/>
      <c r="H70" s="601"/>
      <c r="I70" s="600"/>
      <c r="J70" s="59"/>
      <c r="K70" s="387"/>
      <c r="L70" s="558"/>
    </row>
    <row r="71" spans="1:12" ht="12.75">
      <c r="A71" s="538"/>
      <c r="B71" s="603"/>
      <c r="C71" s="387"/>
      <c r="D71" s="600"/>
      <c r="E71" s="600"/>
      <c r="F71" s="59"/>
      <c r="G71" s="599"/>
      <c r="H71" s="600"/>
      <c r="I71" s="600"/>
      <c r="J71" s="59"/>
      <c r="K71" s="599"/>
      <c r="L71" s="558"/>
    </row>
    <row r="72" spans="1:12" ht="12.75">
      <c r="A72" s="538"/>
      <c r="B72" s="125"/>
      <c r="C72" s="387"/>
      <c r="D72" s="598"/>
      <c r="E72" s="598"/>
      <c r="F72" s="59"/>
      <c r="G72" s="387"/>
      <c r="H72" s="600"/>
      <c r="I72" s="598"/>
      <c r="J72" s="59"/>
      <c r="K72" s="387"/>
      <c r="L72" s="558"/>
    </row>
    <row r="73" spans="1:12" ht="12.75">
      <c r="A73" s="538"/>
      <c r="B73" s="603"/>
      <c r="C73" s="387"/>
      <c r="D73" s="600"/>
      <c r="E73" s="600"/>
      <c r="F73" s="59"/>
      <c r="G73" s="599"/>
      <c r="H73" s="600"/>
      <c r="I73" s="600"/>
      <c r="J73" s="59"/>
      <c r="K73" s="599"/>
      <c r="L73" s="558"/>
    </row>
    <row r="74" spans="1:12" ht="12.75">
      <c r="A74" s="538"/>
      <c r="B74" s="125"/>
      <c r="C74" s="387"/>
      <c r="D74" s="598"/>
      <c r="E74" s="598"/>
      <c r="F74" s="59"/>
      <c r="G74" s="387"/>
      <c r="H74" s="600"/>
      <c r="I74" s="598"/>
      <c r="J74" s="59"/>
      <c r="K74" s="599"/>
      <c r="L74" s="558"/>
    </row>
    <row r="75" spans="1:12" ht="12.75">
      <c r="A75" s="538"/>
      <c r="B75" s="603"/>
      <c r="C75" s="387"/>
      <c r="D75" s="600"/>
      <c r="E75" s="600"/>
      <c r="F75" s="59"/>
      <c r="G75" s="599"/>
      <c r="H75" s="600"/>
      <c r="I75" s="600"/>
      <c r="J75" s="59"/>
      <c r="K75" s="599"/>
      <c r="L75" s="558"/>
    </row>
    <row r="76" spans="1:12" ht="12.75">
      <c r="A76" s="538"/>
      <c r="B76" s="603"/>
      <c r="C76" s="387"/>
      <c r="D76" s="600"/>
      <c r="E76" s="600"/>
      <c r="F76" s="59"/>
      <c r="G76" s="599"/>
      <c r="H76" s="600"/>
      <c r="I76" s="600"/>
      <c r="J76" s="59"/>
      <c r="K76" s="599"/>
      <c r="L76" s="558"/>
    </row>
    <row r="77" spans="1:12" ht="12.75">
      <c r="A77" s="538"/>
      <c r="B77" s="125"/>
      <c r="C77" s="387"/>
      <c r="D77" s="598"/>
      <c r="E77" s="598"/>
      <c r="F77" s="59"/>
      <c r="G77" s="387"/>
      <c r="H77" s="600"/>
      <c r="I77" s="598"/>
      <c r="J77" s="59"/>
      <c r="K77" s="599"/>
      <c r="L77" s="558"/>
    </row>
    <row r="78" spans="1:12" ht="12.75">
      <c r="A78" s="538"/>
      <c r="B78" s="603"/>
      <c r="C78" s="387"/>
      <c r="D78" s="600"/>
      <c r="E78" s="600"/>
      <c r="F78" s="59"/>
      <c r="G78" s="599"/>
      <c r="H78" s="600"/>
      <c r="I78" s="600"/>
      <c r="J78" s="59"/>
      <c r="K78" s="599"/>
      <c r="L78" s="558"/>
    </row>
    <row r="79" spans="1:12" ht="12.75">
      <c r="A79" s="538"/>
      <c r="B79" s="603"/>
      <c r="C79" s="387"/>
      <c r="D79" s="600"/>
      <c r="E79" s="600"/>
      <c r="F79" s="59"/>
      <c r="G79" s="599"/>
      <c r="H79" s="600"/>
      <c r="I79" s="600"/>
      <c r="J79" s="59"/>
      <c r="K79" s="599"/>
      <c r="L79" s="558"/>
    </row>
    <row r="80" spans="1:12" ht="12.75">
      <c r="A80" s="538"/>
      <c r="B80" s="125"/>
      <c r="C80" s="387"/>
      <c r="D80" s="598"/>
      <c r="E80" s="598"/>
      <c r="F80" s="59"/>
      <c r="G80" s="387"/>
      <c r="H80" s="600"/>
      <c r="I80" s="598"/>
      <c r="J80" s="59"/>
      <c r="K80" s="599"/>
      <c r="L80" s="558"/>
    </row>
    <row r="81" spans="1:12" ht="12.75">
      <c r="A81" s="538"/>
      <c r="B81" s="125"/>
      <c r="C81" s="387"/>
      <c r="D81" s="598"/>
      <c r="E81" s="598"/>
      <c r="F81" s="59"/>
      <c r="G81" s="387"/>
      <c r="H81" s="600"/>
      <c r="I81" s="598"/>
      <c r="J81" s="59"/>
      <c r="K81" s="599"/>
      <c r="L81" s="558"/>
    </row>
    <row r="82" spans="1:12" ht="12.75">
      <c r="A82" s="538"/>
      <c r="B82" s="603"/>
      <c r="C82" s="599"/>
      <c r="D82" s="600"/>
      <c r="E82" s="600"/>
      <c r="F82" s="59"/>
      <c r="G82" s="599"/>
      <c r="H82" s="600"/>
      <c r="I82" s="600"/>
      <c r="J82" s="59"/>
      <c r="K82" s="599"/>
      <c r="L82" s="558"/>
    </row>
    <row r="83" spans="1:12" ht="12.75">
      <c r="A83" s="538"/>
      <c r="B83" s="125"/>
      <c r="C83" s="599"/>
      <c r="D83" s="598"/>
      <c r="E83" s="598"/>
      <c r="F83" s="59"/>
      <c r="G83" s="387"/>
      <c r="H83" s="600"/>
      <c r="I83" s="600"/>
      <c r="J83" s="59"/>
      <c r="K83" s="599"/>
      <c r="L83" s="558"/>
    </row>
    <row r="84" spans="1:12" ht="12.75">
      <c r="A84" s="538"/>
      <c r="B84" s="603"/>
      <c r="C84" s="387"/>
      <c r="D84" s="600"/>
      <c r="E84" s="600"/>
      <c r="F84" s="59"/>
      <c r="G84" s="599"/>
      <c r="H84" s="600"/>
      <c r="I84" s="600"/>
      <c r="J84" s="59"/>
      <c r="K84" s="599"/>
      <c r="L84" s="558"/>
    </row>
    <row r="85" spans="1:12" ht="12.75">
      <c r="A85" s="538"/>
      <c r="B85" s="125"/>
      <c r="C85" s="387"/>
      <c r="D85" s="598"/>
      <c r="E85" s="598"/>
      <c r="F85" s="59"/>
      <c r="G85" s="387"/>
      <c r="H85" s="600"/>
      <c r="I85" s="600"/>
      <c r="J85" s="59"/>
      <c r="K85" s="599"/>
      <c r="L85" s="558"/>
    </row>
    <row r="86" spans="1:12" ht="12.75">
      <c r="A86" s="538"/>
      <c r="B86" s="603"/>
      <c r="C86" s="387"/>
      <c r="D86" s="600"/>
      <c r="E86" s="600"/>
      <c r="F86" s="59"/>
      <c r="G86" s="599"/>
      <c r="H86" s="600"/>
      <c r="I86" s="600"/>
      <c r="J86" s="59"/>
      <c r="K86" s="599"/>
      <c r="L86" s="558"/>
    </row>
    <row r="87" spans="1:12" ht="12.75">
      <c r="A87" s="538"/>
      <c r="B87" s="125"/>
      <c r="C87" s="387"/>
      <c r="D87" s="598"/>
      <c r="E87" s="598"/>
      <c r="F87" s="59"/>
      <c r="G87" s="599"/>
      <c r="H87" s="601"/>
      <c r="I87" s="598"/>
      <c r="J87" s="59"/>
      <c r="K87" s="599"/>
      <c r="L87" s="558"/>
    </row>
    <row r="88" spans="1:12" ht="12.75">
      <c r="A88" s="538"/>
      <c r="B88" s="603"/>
      <c r="C88" s="387"/>
      <c r="D88" s="600"/>
      <c r="E88" s="600"/>
      <c r="F88" s="59"/>
      <c r="G88" s="599"/>
      <c r="H88" s="600"/>
      <c r="I88" s="600"/>
      <c r="J88" s="59"/>
      <c r="K88" s="599"/>
      <c r="L88" s="558"/>
    </row>
    <row r="89" spans="1:12" ht="12.75">
      <c r="A89" s="538"/>
      <c r="B89" s="125"/>
      <c r="C89" s="387"/>
      <c r="D89" s="598"/>
      <c r="E89" s="598"/>
      <c r="F89" s="59"/>
      <c r="G89" s="387"/>
      <c r="H89" s="600"/>
      <c r="I89" s="598"/>
      <c r="J89" s="59"/>
      <c r="K89" s="599"/>
      <c r="L89" s="558"/>
    </row>
    <row r="90" spans="1:12" ht="12.75">
      <c r="A90" s="538"/>
      <c r="B90" s="125"/>
      <c r="C90" s="387"/>
      <c r="D90" s="598"/>
      <c r="E90" s="598"/>
      <c r="F90" s="59"/>
      <c r="G90" s="387"/>
      <c r="H90" s="600"/>
      <c r="I90" s="598"/>
      <c r="J90" s="59"/>
      <c r="K90" s="599"/>
      <c r="L90" s="558"/>
    </row>
    <row r="91" spans="1:12" ht="12.75">
      <c r="A91" s="538"/>
      <c r="B91" s="125"/>
      <c r="C91" s="387"/>
      <c r="D91" s="598"/>
      <c r="E91" s="598"/>
      <c r="F91" s="59"/>
      <c r="G91" s="387"/>
      <c r="H91" s="601"/>
      <c r="I91" s="598"/>
      <c r="J91" s="59"/>
      <c r="K91" s="599"/>
      <c r="L91" s="558"/>
    </row>
    <row r="92" spans="1:12" ht="12.75">
      <c r="A92" s="538"/>
      <c r="B92" s="125"/>
      <c r="C92" s="387"/>
      <c r="D92" s="598"/>
      <c r="E92" s="598"/>
      <c r="F92" s="59"/>
      <c r="G92" s="387"/>
      <c r="H92" s="601"/>
      <c r="I92" s="598"/>
      <c r="J92" s="59"/>
      <c r="K92" s="599"/>
      <c r="L92" s="558"/>
    </row>
    <row r="93" spans="1:12" ht="12.75">
      <c r="A93" s="538"/>
      <c r="B93" s="125"/>
      <c r="C93" s="387"/>
      <c r="D93" s="598"/>
      <c r="E93" s="598"/>
      <c r="F93" s="59"/>
      <c r="G93" s="387"/>
      <c r="H93" s="601"/>
      <c r="I93" s="598"/>
      <c r="J93" s="59"/>
      <c r="K93" s="599"/>
      <c r="L93" s="558"/>
    </row>
    <row r="94" spans="1:12" ht="12.75">
      <c r="A94" s="538"/>
      <c r="B94" s="603"/>
      <c r="C94" s="387"/>
      <c r="D94" s="600"/>
      <c r="E94" s="600"/>
      <c r="F94" s="59"/>
      <c r="G94" s="599"/>
      <c r="H94" s="600"/>
      <c r="I94" s="600"/>
      <c r="J94" s="59"/>
      <c r="K94" s="599"/>
      <c r="L94" s="558"/>
    </row>
    <row r="95" spans="1:12" ht="12.75">
      <c r="A95" s="538"/>
      <c r="B95" s="603"/>
      <c r="C95" s="387"/>
      <c r="D95" s="600"/>
      <c r="E95" s="600"/>
      <c r="F95" s="59"/>
      <c r="G95" s="599"/>
      <c r="H95" s="600"/>
      <c r="I95" s="600"/>
      <c r="J95" s="59"/>
      <c r="K95" s="599"/>
      <c r="L95" s="558"/>
    </row>
    <row r="96" spans="1:12" ht="12.75">
      <c r="A96" s="538"/>
      <c r="B96" s="125"/>
      <c r="C96" s="387"/>
      <c r="D96" s="598"/>
      <c r="E96" s="598"/>
      <c r="F96" s="59"/>
      <c r="G96" s="387"/>
      <c r="H96" s="600"/>
      <c r="I96" s="598"/>
      <c r="J96" s="59"/>
      <c r="K96" s="387"/>
      <c r="L96" s="558"/>
    </row>
    <row r="97" spans="1:12" ht="12.75">
      <c r="A97" s="538"/>
      <c r="B97" s="125"/>
      <c r="C97" s="387"/>
      <c r="D97" s="598"/>
      <c r="E97" s="598"/>
      <c r="F97" s="59"/>
      <c r="G97" s="387"/>
      <c r="H97" s="600"/>
      <c r="I97" s="598"/>
      <c r="J97" s="59"/>
      <c r="K97" s="387"/>
      <c r="L97" s="558"/>
    </row>
    <row r="98" spans="1:12" ht="12.75">
      <c r="A98" s="538"/>
      <c r="B98" s="125"/>
      <c r="C98" s="387"/>
      <c r="D98" s="598"/>
      <c r="E98" s="598"/>
      <c r="F98" s="59"/>
      <c r="G98" s="387"/>
      <c r="H98" s="600"/>
      <c r="I98" s="598"/>
      <c r="J98" s="59"/>
      <c r="K98" s="387"/>
      <c r="L98" s="558"/>
    </row>
    <row r="99" spans="1:12" ht="12.75">
      <c r="A99" s="538"/>
      <c r="B99" s="125"/>
      <c r="C99" s="387"/>
      <c r="D99" s="598"/>
      <c r="E99" s="598"/>
      <c r="F99" s="59"/>
      <c r="G99" s="387"/>
      <c r="H99" s="600"/>
      <c r="I99" s="598"/>
      <c r="J99" s="59"/>
      <c r="K99" s="387"/>
      <c r="L99" s="558"/>
    </row>
    <row r="100" spans="1:12" ht="12.75">
      <c r="A100" s="538"/>
      <c r="B100" s="125"/>
      <c r="C100" s="387"/>
      <c r="D100" s="598"/>
      <c r="E100" s="598"/>
      <c r="F100" s="59"/>
      <c r="G100" s="387"/>
      <c r="H100" s="600"/>
      <c r="I100" s="598"/>
      <c r="J100" s="59"/>
      <c r="K100" s="387"/>
      <c r="L100" s="558"/>
    </row>
    <row r="101" spans="1:12" ht="12.75">
      <c r="A101" s="538"/>
      <c r="B101" s="125"/>
      <c r="C101" s="387"/>
      <c r="D101" s="598"/>
      <c r="E101" s="598"/>
      <c r="F101" s="59"/>
      <c r="G101" s="387"/>
      <c r="H101" s="600"/>
      <c r="I101" s="598"/>
      <c r="J101" s="59"/>
      <c r="K101" s="387"/>
      <c r="L101" s="558"/>
    </row>
    <row r="102" spans="1:12" ht="12.75">
      <c r="A102" s="538"/>
      <c r="B102" s="125"/>
      <c r="C102" s="387"/>
      <c r="D102" s="598"/>
      <c r="E102" s="598"/>
      <c r="F102" s="59"/>
      <c r="G102" s="387"/>
      <c r="H102" s="600"/>
      <c r="I102" s="598"/>
      <c r="J102" s="59"/>
      <c r="K102" s="387"/>
      <c r="L102" s="558"/>
    </row>
    <row r="103" spans="1:12" ht="12.75">
      <c r="A103" s="538"/>
      <c r="B103" s="125"/>
      <c r="C103" s="387"/>
      <c r="D103" s="598"/>
      <c r="E103" s="598"/>
      <c r="F103" s="59"/>
      <c r="G103" s="387"/>
      <c r="H103" s="600"/>
      <c r="I103" s="598"/>
      <c r="J103" s="59"/>
      <c r="K103" s="387"/>
      <c r="L103" s="558"/>
    </row>
    <row r="104" spans="1:12" ht="12.75">
      <c r="A104" s="538"/>
      <c r="B104" s="603"/>
      <c r="C104" s="387"/>
      <c r="D104" s="600"/>
      <c r="E104" s="600"/>
      <c r="F104" s="59"/>
      <c r="G104" s="599"/>
      <c r="H104" s="600"/>
      <c r="I104" s="600"/>
      <c r="J104" s="59"/>
      <c r="K104" s="599"/>
      <c r="L104" s="558"/>
    </row>
    <row r="105" spans="1:12" ht="12.75">
      <c r="A105" s="538"/>
      <c r="B105" s="125"/>
      <c r="C105" s="387"/>
      <c r="D105" s="598"/>
      <c r="E105" s="598"/>
      <c r="F105" s="59"/>
      <c r="G105" s="387"/>
      <c r="H105" s="600"/>
      <c r="I105" s="598"/>
      <c r="J105" s="59"/>
      <c r="K105" s="387"/>
      <c r="L105" s="558"/>
    </row>
    <row r="106" spans="1:12" ht="12.75">
      <c r="A106" s="538"/>
      <c r="B106" s="603"/>
      <c r="C106" s="387"/>
      <c r="D106" s="600"/>
      <c r="E106" s="600"/>
      <c r="F106" s="59"/>
      <c r="G106" s="599"/>
      <c r="H106" s="600"/>
      <c r="I106" s="600"/>
      <c r="J106" s="59"/>
      <c r="K106" s="599"/>
      <c r="L106" s="558"/>
    </row>
    <row r="107" spans="1:12" ht="12.75">
      <c r="A107" s="538"/>
      <c r="B107" s="125"/>
      <c r="C107" s="387"/>
      <c r="D107" s="598"/>
      <c r="E107" s="598"/>
      <c r="F107" s="59"/>
      <c r="G107" s="387"/>
      <c r="H107" s="600"/>
      <c r="I107" s="598"/>
      <c r="J107" s="59"/>
      <c r="K107" s="387"/>
      <c r="L107" s="558"/>
    </row>
    <row r="108" spans="1:12" ht="12.75">
      <c r="A108" s="538"/>
      <c r="B108" s="125"/>
      <c r="C108" s="387"/>
      <c r="D108" s="598"/>
      <c r="E108" s="598"/>
      <c r="F108" s="59"/>
      <c r="G108" s="387"/>
      <c r="H108" s="600"/>
      <c r="I108" s="598"/>
      <c r="J108" s="59"/>
      <c r="K108" s="387"/>
      <c r="L108" s="558"/>
    </row>
    <row r="109" spans="1:12" ht="12.75">
      <c r="A109" s="538"/>
      <c r="B109" s="603"/>
      <c r="C109" s="387"/>
      <c r="D109" s="600"/>
      <c r="E109" s="600"/>
      <c r="F109" s="59"/>
      <c r="G109" s="599"/>
      <c r="H109" s="600"/>
      <c r="I109" s="600"/>
      <c r="J109" s="59"/>
      <c r="K109" s="599"/>
      <c r="L109" s="558"/>
    </row>
    <row r="110" spans="1:12" ht="12.75">
      <c r="A110" s="538"/>
      <c r="B110" s="125"/>
      <c r="C110" s="387"/>
      <c r="D110" s="598"/>
      <c r="E110" s="598"/>
      <c r="F110" s="59"/>
      <c r="G110" s="387"/>
      <c r="H110" s="600"/>
      <c r="I110" s="598"/>
      <c r="J110" s="59"/>
      <c r="K110" s="387"/>
      <c r="L110" s="558"/>
    </row>
    <row r="111" spans="1:12" ht="12.75">
      <c r="A111" s="538"/>
      <c r="B111" s="125"/>
      <c r="C111" s="387"/>
      <c r="D111" s="598"/>
      <c r="E111" s="598"/>
      <c r="F111" s="59"/>
      <c r="G111" s="387"/>
      <c r="H111" s="600"/>
      <c r="I111" s="598"/>
      <c r="J111" s="59"/>
      <c r="K111" s="387"/>
      <c r="L111" s="558"/>
    </row>
    <row r="112" spans="1:12" ht="12.75">
      <c r="A112" s="538"/>
      <c r="B112" s="125"/>
      <c r="C112" s="387"/>
      <c r="D112" s="598"/>
      <c r="E112" s="598"/>
      <c r="F112" s="59"/>
      <c r="G112" s="387"/>
      <c r="H112" s="600"/>
      <c r="I112" s="598"/>
      <c r="J112" s="59"/>
      <c r="K112" s="387"/>
      <c r="L112" s="558"/>
    </row>
    <row r="113" spans="1:12" ht="12.75">
      <c r="A113" s="538"/>
      <c r="B113" s="125"/>
      <c r="C113" s="387"/>
      <c r="D113" s="598"/>
      <c r="E113" s="598"/>
      <c r="F113" s="59"/>
      <c r="G113" s="387"/>
      <c r="H113" s="600"/>
      <c r="I113" s="598"/>
      <c r="J113" s="59"/>
      <c r="K113" s="387"/>
      <c r="L113" s="558"/>
    </row>
    <row r="114" spans="1:12" ht="12.75">
      <c r="A114" s="538"/>
      <c r="B114" s="603"/>
      <c r="C114" s="387"/>
      <c r="D114" s="600"/>
      <c r="E114" s="600"/>
      <c r="F114" s="59"/>
      <c r="G114" s="599"/>
      <c r="H114" s="600"/>
      <c r="I114" s="600"/>
      <c r="J114" s="59"/>
      <c r="K114" s="599"/>
      <c r="L114" s="558"/>
    </row>
    <row r="115" spans="1:12" ht="12.75">
      <c r="A115" s="538"/>
      <c r="B115" s="125"/>
      <c r="C115" s="387"/>
      <c r="D115" s="598"/>
      <c r="E115" s="598"/>
      <c r="F115" s="59"/>
      <c r="G115" s="387"/>
      <c r="H115" s="600"/>
      <c r="I115" s="598"/>
      <c r="J115" s="59"/>
      <c r="K115" s="387"/>
      <c r="L115" s="558"/>
    </row>
    <row r="116" spans="1:12" ht="12.75">
      <c r="A116" s="538"/>
      <c r="B116" s="125"/>
      <c r="C116" s="387"/>
      <c r="D116" s="598"/>
      <c r="E116" s="598"/>
      <c r="F116" s="59"/>
      <c r="G116" s="387"/>
      <c r="H116" s="600"/>
      <c r="I116" s="598"/>
      <c r="J116" s="59"/>
      <c r="K116" s="387"/>
      <c r="L116" s="558"/>
    </row>
    <row r="117" spans="1:12" ht="12.75">
      <c r="A117" s="538"/>
      <c r="B117" s="125"/>
      <c r="C117" s="387"/>
      <c r="D117" s="598"/>
      <c r="E117" s="598"/>
      <c r="F117" s="59"/>
      <c r="G117" s="387"/>
      <c r="H117" s="600"/>
      <c r="I117" s="598"/>
      <c r="J117" s="59"/>
      <c r="K117" s="387"/>
      <c r="L117" s="558"/>
    </row>
    <row r="118" spans="1:12" ht="12.75">
      <c r="A118" s="538"/>
      <c r="B118" s="125"/>
      <c r="C118" s="387"/>
      <c r="D118" s="598"/>
      <c r="E118" s="598"/>
      <c r="F118" s="59"/>
      <c r="G118" s="387"/>
      <c r="H118" s="600"/>
      <c r="I118" s="598"/>
      <c r="J118" s="59"/>
      <c r="K118" s="387"/>
      <c r="L118" s="558"/>
    </row>
    <row r="119" spans="1:12" ht="12.75">
      <c r="A119" s="538"/>
      <c r="B119" s="125"/>
      <c r="C119" s="387"/>
      <c r="D119" s="598"/>
      <c r="E119" s="598"/>
      <c r="F119" s="59"/>
      <c r="G119" s="387"/>
      <c r="H119" s="600"/>
      <c r="I119" s="598"/>
      <c r="J119" s="59"/>
      <c r="K119" s="387"/>
      <c r="L119" s="558"/>
    </row>
    <row r="120" spans="1:12" ht="12.75">
      <c r="A120" s="538"/>
      <c r="B120" s="125"/>
      <c r="C120" s="387"/>
      <c r="D120" s="598"/>
      <c r="E120" s="598"/>
      <c r="F120" s="59"/>
      <c r="G120" s="387"/>
      <c r="H120" s="600"/>
      <c r="I120" s="598"/>
      <c r="J120" s="59"/>
      <c r="K120" s="387"/>
      <c r="L120" s="558"/>
    </row>
    <row r="121" spans="1:12" ht="12.75">
      <c r="A121" s="538"/>
      <c r="B121" s="125"/>
      <c r="C121" s="387"/>
      <c r="D121" s="598"/>
      <c r="E121" s="598"/>
      <c r="F121" s="59"/>
      <c r="G121" s="387"/>
      <c r="H121" s="600"/>
      <c r="I121" s="598"/>
      <c r="J121" s="59"/>
      <c r="K121" s="387"/>
      <c r="L121" s="558"/>
    </row>
    <row r="122" spans="1:12" ht="12.75">
      <c r="A122" s="538"/>
      <c r="B122" s="125"/>
      <c r="C122" s="387"/>
      <c r="D122" s="598"/>
      <c r="E122" s="598"/>
      <c r="F122" s="59"/>
      <c r="G122" s="387"/>
      <c r="H122" s="600"/>
      <c r="I122" s="598"/>
      <c r="J122" s="59"/>
      <c r="K122" s="387"/>
      <c r="L122" s="558"/>
    </row>
    <row r="123" spans="1:12" ht="12.75">
      <c r="A123" s="21"/>
      <c r="B123" s="1"/>
      <c r="C123" s="599"/>
      <c r="D123" s="600"/>
      <c r="E123" s="600"/>
      <c r="F123" s="1"/>
      <c r="G123" s="599"/>
      <c r="H123" s="604"/>
      <c r="I123" s="604"/>
      <c r="J123" s="604"/>
      <c r="K123" s="599"/>
      <c r="L123" s="558"/>
    </row>
    <row r="124" spans="1:12" ht="12.75">
      <c r="A124" s="605"/>
      <c r="B124" s="605"/>
      <c r="C124" s="605"/>
      <c r="D124" s="605"/>
      <c r="E124" s="605"/>
      <c r="F124" s="605"/>
      <c r="G124" s="605"/>
      <c r="H124" s="604"/>
      <c r="I124" s="604"/>
      <c r="J124" s="604"/>
      <c r="K124" s="599"/>
      <c r="L124" s="558"/>
    </row>
    <row r="125" spans="1:12" ht="12.75">
      <c r="A125" s="21"/>
      <c r="B125" s="1"/>
      <c r="C125" s="599"/>
      <c r="D125" s="600"/>
      <c r="E125" s="600"/>
      <c r="F125" s="1"/>
      <c r="G125" s="599"/>
      <c r="H125" s="604"/>
      <c r="I125" s="604"/>
      <c r="J125" s="604"/>
      <c r="K125" s="599"/>
      <c r="L125" s="558"/>
    </row>
    <row r="126" spans="1:12" ht="12.75">
      <c r="A126" s="21"/>
      <c r="B126" s="1"/>
      <c r="C126" s="599"/>
      <c r="D126" s="600"/>
      <c r="E126" s="600"/>
      <c r="F126" s="1"/>
      <c r="G126" s="599"/>
      <c r="H126" s="604"/>
      <c r="I126" s="604"/>
      <c r="J126" s="604"/>
      <c r="K126" s="599"/>
      <c r="L126" s="558"/>
    </row>
    <row r="127" spans="1:12" ht="12.75">
      <c r="A127" s="21"/>
      <c r="B127" s="1"/>
      <c r="C127" s="599"/>
      <c r="D127" s="600"/>
      <c r="E127" s="600"/>
      <c r="F127" s="1"/>
      <c r="G127" s="599"/>
      <c r="H127" s="604"/>
      <c r="I127" s="604"/>
      <c r="J127" s="604"/>
      <c r="K127" s="599"/>
      <c r="L127" s="558"/>
    </row>
    <row r="128" spans="1:12" ht="12.75">
      <c r="A128" s="21"/>
      <c r="B128" s="1"/>
      <c r="C128" s="599"/>
      <c r="D128" s="600"/>
      <c r="E128" s="600"/>
      <c r="F128" s="1"/>
      <c r="G128" s="599"/>
      <c r="H128" s="604"/>
      <c r="I128" s="604"/>
      <c r="J128" s="604"/>
      <c r="K128" s="599"/>
      <c r="L128" s="558"/>
    </row>
    <row r="129" spans="1:12" ht="12.75">
      <c r="A129" s="21"/>
      <c r="B129" s="1"/>
      <c r="C129" s="599"/>
      <c r="D129" s="600"/>
      <c r="E129" s="600"/>
      <c r="F129" s="1"/>
      <c r="G129" s="599"/>
      <c r="H129" s="604"/>
      <c r="I129" s="604"/>
      <c r="J129" s="604"/>
      <c r="K129" s="599"/>
      <c r="L129" s="558"/>
    </row>
    <row r="130" spans="1:12" ht="12.75">
      <c r="A130" s="21"/>
      <c r="B130" s="1"/>
      <c r="C130" s="599"/>
      <c r="D130" s="600"/>
      <c r="E130" s="600"/>
      <c r="F130" s="1"/>
      <c r="G130" s="599"/>
      <c r="H130" s="604"/>
      <c r="I130" s="604"/>
      <c r="J130" s="604"/>
      <c r="K130" s="599"/>
      <c r="L130" s="558"/>
    </row>
    <row r="131" spans="1:12" ht="12.75">
      <c r="A131" s="21"/>
      <c r="B131" s="1"/>
      <c r="C131" s="599"/>
      <c r="D131" s="600"/>
      <c r="E131" s="600"/>
      <c r="F131" s="1"/>
      <c r="G131" s="599"/>
      <c r="H131" s="604"/>
      <c r="I131" s="604"/>
      <c r="J131" s="604"/>
      <c r="K131" s="599"/>
      <c r="L131" s="558"/>
    </row>
    <row r="132" spans="1:12" ht="12.75">
      <c r="A132" s="21"/>
      <c r="B132" s="1"/>
      <c r="C132" s="599"/>
      <c r="D132" s="600"/>
      <c r="E132" s="600"/>
      <c r="F132" s="1"/>
      <c r="G132" s="599"/>
      <c r="H132" s="604"/>
      <c r="I132" s="604"/>
      <c r="J132" s="604"/>
      <c r="K132" s="599"/>
      <c r="L132" s="558"/>
    </row>
    <row r="133" spans="1:12" ht="12.75">
      <c r="A133" s="21"/>
      <c r="B133" s="1"/>
      <c r="C133" s="599"/>
      <c r="D133" s="600"/>
      <c r="E133" s="600"/>
      <c r="F133" s="1"/>
      <c r="G133" s="599"/>
      <c r="H133" s="604"/>
      <c r="I133" s="604"/>
      <c r="J133" s="604"/>
      <c r="K133" s="599"/>
      <c r="L133" s="558"/>
    </row>
    <row r="134" spans="1:12" ht="12.75">
      <c r="A134" s="21"/>
      <c r="B134" s="1"/>
      <c r="C134" s="599"/>
      <c r="D134" s="600"/>
      <c r="E134" s="600"/>
      <c r="F134" s="1"/>
      <c r="G134" s="599"/>
      <c r="H134" s="604"/>
      <c r="I134" s="604"/>
      <c r="J134" s="604"/>
      <c r="K134" s="599"/>
      <c r="L134" s="558"/>
    </row>
    <row r="135" spans="1:12" ht="12.75">
      <c r="A135" s="21"/>
      <c r="B135" s="1"/>
      <c r="C135" s="599"/>
      <c r="D135" s="600"/>
      <c r="E135" s="600"/>
      <c r="F135" s="1"/>
      <c r="G135" s="599"/>
      <c r="H135" s="604"/>
      <c r="I135" s="604"/>
      <c r="J135" s="604"/>
      <c r="K135" s="599"/>
      <c r="L135" s="558"/>
    </row>
    <row r="136" spans="1:12" ht="12.75">
      <c r="A136" s="21"/>
      <c r="B136" s="1"/>
      <c r="C136" s="599"/>
      <c r="D136" s="600"/>
      <c r="E136" s="600"/>
      <c r="F136" s="1"/>
      <c r="G136" s="599"/>
      <c r="H136" s="604"/>
      <c r="I136" s="604"/>
      <c r="J136" s="604"/>
      <c r="K136" s="599"/>
      <c r="L136" s="558"/>
    </row>
    <row r="137" spans="1:12" ht="12.75">
      <c r="A137" s="21"/>
      <c r="B137" s="1"/>
      <c r="C137" s="599"/>
      <c r="D137" s="600"/>
      <c r="E137" s="600"/>
      <c r="F137" s="1"/>
      <c r="G137" s="599"/>
      <c r="H137" s="604"/>
      <c r="I137" s="604"/>
      <c r="J137" s="604"/>
      <c r="K137" s="599"/>
      <c r="L137" s="558"/>
    </row>
    <row r="138" spans="1:12" ht="12.75">
      <c r="A138" s="21"/>
      <c r="B138" s="1"/>
      <c r="C138" s="599"/>
      <c r="D138" s="600"/>
      <c r="E138" s="600"/>
      <c r="F138" s="1"/>
      <c r="G138" s="599"/>
      <c r="H138" s="604"/>
      <c r="I138" s="604"/>
      <c r="J138" s="604"/>
      <c r="K138" s="599"/>
      <c r="L138" s="558"/>
    </row>
    <row r="139" spans="1:12" ht="12.75">
      <c r="A139" s="21"/>
      <c r="B139" s="1"/>
      <c r="C139" s="599"/>
      <c r="D139" s="600"/>
      <c r="E139" s="600"/>
      <c r="F139" s="1"/>
      <c r="G139" s="599"/>
      <c r="H139" s="604"/>
      <c r="I139" s="604"/>
      <c r="J139" s="604"/>
      <c r="K139" s="599"/>
      <c r="L139" s="558"/>
    </row>
    <row r="140" spans="1:12" ht="12.75">
      <c r="A140" s="21"/>
      <c r="B140" s="1"/>
      <c r="C140" s="599"/>
      <c r="D140" s="600"/>
      <c r="E140" s="600"/>
      <c r="F140" s="1"/>
      <c r="G140" s="599"/>
      <c r="H140" s="604"/>
      <c r="I140" s="604"/>
      <c r="J140" s="604"/>
      <c r="K140" s="599"/>
      <c r="L140" s="558"/>
    </row>
    <row r="141" spans="1:12" ht="12.75">
      <c r="A141" s="21"/>
      <c r="B141" s="1"/>
      <c r="C141" s="599"/>
      <c r="D141" s="600"/>
      <c r="E141" s="600"/>
      <c r="F141" s="1"/>
      <c r="G141" s="599"/>
      <c r="H141" s="604"/>
      <c r="I141" s="604"/>
      <c r="J141" s="604"/>
      <c r="K141" s="599"/>
      <c r="L141" s="558"/>
    </row>
    <row r="142" spans="1:12" ht="12.75">
      <c r="A142" s="21"/>
      <c r="B142" s="1"/>
      <c r="C142" s="599"/>
      <c r="D142" s="600"/>
      <c r="E142" s="600"/>
      <c r="F142" s="1"/>
      <c r="G142" s="599"/>
      <c r="H142" s="604"/>
      <c r="I142" s="604"/>
      <c r="J142" s="604"/>
      <c r="K142" s="599"/>
      <c r="L142" s="558"/>
    </row>
    <row r="143" spans="1:12" ht="12.75">
      <c r="A143" s="21"/>
      <c r="B143" s="1"/>
      <c r="C143" s="599"/>
      <c r="D143" s="604"/>
      <c r="E143" s="604"/>
      <c r="F143" s="1"/>
      <c r="G143" s="599"/>
      <c r="H143" s="604"/>
      <c r="I143" s="604"/>
      <c r="J143" s="604"/>
      <c r="K143" s="599"/>
      <c r="L143" s="558"/>
    </row>
    <row r="144" spans="1:12" ht="12.75">
      <c r="A144" s="21"/>
      <c r="B144" s="1"/>
      <c r="C144" s="599"/>
      <c r="D144" s="604"/>
      <c r="E144" s="604"/>
      <c r="F144" s="1"/>
      <c r="G144" s="599"/>
      <c r="H144" s="604"/>
      <c r="I144" s="604"/>
      <c r="J144" s="604"/>
      <c r="K144" s="599"/>
      <c r="L144" s="558"/>
    </row>
    <row r="145" spans="1:12" ht="12.75">
      <c r="A145" s="604"/>
      <c r="B145" s="606"/>
      <c r="C145" s="604"/>
      <c r="D145" s="604"/>
      <c r="E145" s="604"/>
      <c r="F145" s="1"/>
      <c r="G145" s="604"/>
      <c r="H145" s="604"/>
      <c r="I145" s="604"/>
      <c r="J145" s="604"/>
      <c r="K145" s="604"/>
      <c r="L145" s="558"/>
    </row>
    <row r="146" spans="1:12" ht="12.75">
      <c r="A146" s="604"/>
      <c r="B146" s="604"/>
      <c r="C146" s="604"/>
      <c r="D146" s="604"/>
      <c r="E146" s="604"/>
      <c r="F146" s="604"/>
      <c r="G146" s="604"/>
      <c r="H146" s="604"/>
      <c r="I146" s="604"/>
      <c r="J146" s="604"/>
      <c r="K146" s="604"/>
      <c r="L146" s="558"/>
    </row>
    <row r="147" spans="1:12" ht="12.75">
      <c r="A147" s="604"/>
      <c r="B147" s="604"/>
      <c r="C147" s="604"/>
      <c r="D147" s="604"/>
      <c r="E147" s="604"/>
      <c r="F147" s="604"/>
      <c r="G147" s="604"/>
      <c r="H147" s="604"/>
      <c r="I147" s="604"/>
      <c r="J147" s="604"/>
      <c r="K147" s="604"/>
      <c r="L147" s="558"/>
    </row>
    <row r="148" spans="1:12" ht="12.75">
      <c r="A148" s="558"/>
      <c r="B148" s="558"/>
      <c r="C148" s="558"/>
      <c r="D148" s="558"/>
      <c r="E148" s="558"/>
      <c r="F148" s="558"/>
      <c r="G148" s="558"/>
      <c r="H148" s="558"/>
      <c r="I148" s="558"/>
      <c r="J148" s="558"/>
      <c r="K148" s="558"/>
      <c r="L148" s="558"/>
    </row>
    <row r="149" spans="1:12" ht="12.75">
      <c r="A149" s="558"/>
      <c r="B149" s="558"/>
      <c r="C149" s="558"/>
      <c r="D149" s="558"/>
      <c r="E149" s="558"/>
      <c r="F149" s="558"/>
      <c r="G149" s="558"/>
      <c r="H149" s="558"/>
      <c r="I149" s="558"/>
      <c r="J149" s="558"/>
      <c r="K149" s="558"/>
      <c r="L149" s="558"/>
    </row>
    <row r="150" spans="1:12" ht="12.75">
      <c r="A150" s="558"/>
      <c r="B150" s="558"/>
      <c r="C150" s="558"/>
      <c r="D150" s="558"/>
      <c r="E150" s="558"/>
      <c r="F150" s="558"/>
      <c r="G150" s="558"/>
      <c r="H150" s="558"/>
      <c r="I150" s="558"/>
      <c r="J150" s="558"/>
      <c r="K150" s="558"/>
      <c r="L150" s="558"/>
    </row>
    <row r="151" spans="1:12" ht="12.75">
      <c r="A151" s="558"/>
      <c r="B151" s="558"/>
      <c r="C151" s="558"/>
      <c r="D151" s="558"/>
      <c r="E151" s="558"/>
      <c r="F151" s="558"/>
      <c r="G151" s="558"/>
      <c r="H151" s="558"/>
      <c r="I151" s="558"/>
      <c r="J151" s="558"/>
      <c r="K151" s="558"/>
      <c r="L151" s="558"/>
    </row>
    <row r="152" spans="1:12" ht="12.75">
      <c r="A152" s="558"/>
      <c r="B152" s="558"/>
      <c r="C152" s="558"/>
      <c r="D152" s="558"/>
      <c r="E152" s="558"/>
      <c r="F152" s="558"/>
      <c r="G152" s="558"/>
      <c r="H152" s="558"/>
      <c r="I152" s="558"/>
      <c r="J152" s="558"/>
      <c r="K152" s="558"/>
      <c r="L152" s="558"/>
    </row>
    <row r="153" spans="1:12" ht="12.75">
      <c r="A153" s="558"/>
      <c r="B153" s="558"/>
      <c r="C153" s="558"/>
      <c r="D153" s="558"/>
      <c r="E153" s="558"/>
      <c r="F153" s="558"/>
      <c r="G153" s="558"/>
      <c r="H153" s="558"/>
      <c r="I153" s="558"/>
      <c r="J153" s="558"/>
      <c r="K153" s="558"/>
      <c r="L153" s="558"/>
    </row>
    <row r="154" spans="1:12" ht="12.75">
      <c r="A154" s="558"/>
      <c r="B154" s="558"/>
      <c r="C154" s="558"/>
      <c r="D154" s="558"/>
      <c r="E154" s="558"/>
      <c r="F154" s="558"/>
      <c r="G154" s="558"/>
      <c r="H154" s="558"/>
      <c r="I154" s="558"/>
      <c r="J154" s="558"/>
      <c r="K154" s="558"/>
      <c r="L154" s="558"/>
    </row>
    <row r="155" spans="1:12" ht="12.75">
      <c r="A155" s="558"/>
      <c r="B155" s="558"/>
      <c r="C155" s="558"/>
      <c r="D155" s="558"/>
      <c r="E155" s="558"/>
      <c r="F155" s="558"/>
      <c r="G155" s="558"/>
      <c r="H155" s="558"/>
      <c r="I155" s="558"/>
      <c r="J155" s="558"/>
      <c r="K155" s="558"/>
      <c r="L155" s="558"/>
    </row>
    <row r="156" spans="1:12" ht="12.75">
      <c r="A156" s="558"/>
      <c r="B156" s="558"/>
      <c r="C156" s="558"/>
      <c r="D156" s="558"/>
      <c r="E156" s="558"/>
      <c r="F156" s="558"/>
      <c r="G156" s="558"/>
      <c r="H156" s="558"/>
      <c r="I156" s="558"/>
      <c r="J156" s="558"/>
      <c r="K156" s="558"/>
      <c r="L156" s="558"/>
    </row>
    <row r="157" spans="1:12" ht="12.75">
      <c r="A157" s="558"/>
      <c r="B157" s="558"/>
      <c r="C157" s="558"/>
      <c r="D157" s="558"/>
      <c r="E157" s="558"/>
      <c r="F157" s="558"/>
      <c r="G157" s="558"/>
      <c r="H157" s="558"/>
      <c r="I157" s="558"/>
      <c r="J157" s="558"/>
      <c r="K157" s="558"/>
      <c r="L157" s="558"/>
    </row>
    <row r="158" spans="1:12" ht="12.75">
      <c r="A158" s="558"/>
      <c r="B158" s="558"/>
      <c r="C158" s="558"/>
      <c r="D158" s="558"/>
      <c r="E158" s="558"/>
      <c r="F158" s="558"/>
      <c r="G158" s="558"/>
      <c r="H158" s="558"/>
      <c r="I158" s="558"/>
      <c r="J158" s="558"/>
      <c r="K158" s="558"/>
      <c r="L158" s="558"/>
    </row>
    <row r="159" spans="1:12" ht="12.75">
      <c r="A159" s="558"/>
      <c r="B159" s="558"/>
      <c r="C159" s="558"/>
      <c r="D159" s="558"/>
      <c r="E159" s="558"/>
      <c r="F159" s="558"/>
      <c r="G159" s="558"/>
      <c r="H159" s="558"/>
      <c r="I159" s="558"/>
      <c r="J159" s="558"/>
      <c r="K159" s="558"/>
      <c r="L159" s="558"/>
    </row>
    <row r="160" spans="1:12" ht="12.75">
      <c r="A160" s="558"/>
      <c r="B160" s="558"/>
      <c r="C160" s="558"/>
      <c r="D160" s="558"/>
      <c r="E160" s="558"/>
      <c r="F160" s="558"/>
      <c r="G160" s="558"/>
      <c r="H160" s="558"/>
      <c r="I160" s="558"/>
      <c r="J160" s="558"/>
      <c r="K160" s="558"/>
      <c r="L160" s="558"/>
    </row>
    <row r="161" spans="1:12" ht="12.75">
      <c r="A161" s="558"/>
      <c r="B161" s="558"/>
      <c r="C161" s="558"/>
      <c r="D161" s="558"/>
      <c r="E161" s="558"/>
      <c r="F161" s="558"/>
      <c r="G161" s="558"/>
      <c r="H161" s="558"/>
      <c r="I161" s="558"/>
      <c r="J161" s="558"/>
      <c r="K161" s="558"/>
      <c r="L161" s="558"/>
    </row>
    <row r="162" spans="1:12" ht="12.75">
      <c r="A162" s="558"/>
      <c r="B162" s="558"/>
      <c r="C162" s="558"/>
      <c r="D162" s="558"/>
      <c r="E162" s="558"/>
      <c r="F162" s="558"/>
      <c r="G162" s="558"/>
      <c r="H162" s="558"/>
      <c r="I162" s="558"/>
      <c r="J162" s="558"/>
      <c r="K162" s="558"/>
      <c r="L162" s="558"/>
    </row>
    <row r="163" spans="1:12" ht="12.75">
      <c r="A163" s="558"/>
      <c r="B163" s="558"/>
      <c r="C163" s="558"/>
      <c r="D163" s="558"/>
      <c r="E163" s="558"/>
      <c r="F163" s="558"/>
      <c r="G163" s="558"/>
      <c r="H163" s="558"/>
      <c r="I163" s="558"/>
      <c r="J163" s="558"/>
      <c r="K163" s="558"/>
      <c r="L163" s="558"/>
    </row>
    <row r="164" spans="1:12" ht="12.75">
      <c r="A164" s="558"/>
      <c r="B164" s="558"/>
      <c r="C164" s="558"/>
      <c r="D164" s="558"/>
      <c r="E164" s="558"/>
      <c r="F164" s="558"/>
      <c r="G164" s="558"/>
      <c r="H164" s="558"/>
      <c r="I164" s="558"/>
      <c r="J164" s="558"/>
      <c r="K164" s="558"/>
      <c r="L164" s="558"/>
    </row>
    <row r="165" spans="1:12" ht="12.75">
      <c r="A165" s="558"/>
      <c r="B165" s="558"/>
      <c r="C165" s="558"/>
      <c r="D165" s="558"/>
      <c r="E165" s="558"/>
      <c r="F165" s="558"/>
      <c r="G165" s="558"/>
      <c r="H165" s="558"/>
      <c r="I165" s="558"/>
      <c r="J165" s="558"/>
      <c r="K165" s="558"/>
      <c r="L165" s="558"/>
    </row>
    <row r="166" spans="1:12" ht="12.75">
      <c r="A166" s="558"/>
      <c r="B166" s="558"/>
      <c r="C166" s="558"/>
      <c r="D166" s="558"/>
      <c r="E166" s="558"/>
      <c r="F166" s="558"/>
      <c r="G166" s="558"/>
      <c r="H166" s="558"/>
      <c r="I166" s="558"/>
      <c r="J166" s="558"/>
      <c r="K166" s="558"/>
      <c r="L166" s="558"/>
    </row>
    <row r="167" spans="1:12" ht="12.75">
      <c r="A167" s="558"/>
      <c r="B167" s="558"/>
      <c r="C167" s="558"/>
      <c r="D167" s="558"/>
      <c r="E167" s="558"/>
      <c r="F167" s="558"/>
      <c r="G167" s="558"/>
      <c r="H167" s="558"/>
      <c r="I167" s="558"/>
      <c r="J167" s="558"/>
      <c r="K167" s="558"/>
      <c r="L167" s="558"/>
    </row>
    <row r="168" spans="1:12" ht="12.75">
      <c r="A168" s="558"/>
      <c r="B168" s="558"/>
      <c r="C168" s="558"/>
      <c r="D168" s="558"/>
      <c r="E168" s="558"/>
      <c r="F168" s="558"/>
      <c r="G168" s="558"/>
      <c r="H168" s="558"/>
      <c r="I168" s="558"/>
      <c r="J168" s="558"/>
      <c r="K168" s="558"/>
      <c r="L168" s="558"/>
    </row>
    <row r="169" spans="1:12" ht="12.75">
      <c r="A169" s="558"/>
      <c r="B169" s="558"/>
      <c r="C169" s="558"/>
      <c r="D169" s="558"/>
      <c r="E169" s="558"/>
      <c r="F169" s="558"/>
      <c r="G169" s="558"/>
      <c r="H169" s="558"/>
      <c r="I169" s="558"/>
      <c r="J169" s="558"/>
      <c r="K169" s="558"/>
      <c r="L169" s="558"/>
    </row>
    <row r="170" spans="1:12" ht="12.75">
      <c r="A170" s="558"/>
      <c r="B170" s="558"/>
      <c r="C170" s="558"/>
      <c r="D170" s="558"/>
      <c r="E170" s="558"/>
      <c r="F170" s="558"/>
      <c r="G170" s="558"/>
      <c r="H170" s="558"/>
      <c r="I170" s="558"/>
      <c r="J170" s="558"/>
      <c r="K170" s="558"/>
      <c r="L170" s="558"/>
    </row>
    <row r="171" spans="1:12" ht="12.75">
      <c r="A171" s="558"/>
      <c r="B171" s="558"/>
      <c r="C171" s="558"/>
      <c r="D171" s="558"/>
      <c r="E171" s="558"/>
      <c r="F171" s="558"/>
      <c r="G171" s="558"/>
      <c r="H171" s="558"/>
      <c r="I171" s="558"/>
      <c r="J171" s="558"/>
      <c r="K171" s="558"/>
      <c r="L171" s="558"/>
    </row>
    <row r="172" spans="1:12" ht="12.75">
      <c r="A172" s="558"/>
      <c r="B172" s="558"/>
      <c r="C172" s="558"/>
      <c r="D172" s="558"/>
      <c r="E172" s="558"/>
      <c r="F172" s="558"/>
      <c r="G172" s="558"/>
      <c r="H172" s="558"/>
      <c r="I172" s="558"/>
      <c r="J172" s="558"/>
      <c r="K172" s="558"/>
      <c r="L172" s="558"/>
    </row>
    <row r="173" spans="1:12" ht="12.75">
      <c r="A173" s="558"/>
      <c r="B173" s="558"/>
      <c r="C173" s="558"/>
      <c r="D173" s="558"/>
      <c r="E173" s="558"/>
      <c r="F173" s="558"/>
      <c r="G173" s="558"/>
      <c r="H173" s="558"/>
      <c r="I173" s="558"/>
      <c r="J173" s="558"/>
      <c r="K173" s="558"/>
      <c r="L173" s="558"/>
    </row>
    <row r="174" spans="1:12" ht="12.75">
      <c r="A174" s="558"/>
      <c r="B174" s="558"/>
      <c r="C174" s="558"/>
      <c r="D174" s="558"/>
      <c r="E174" s="558"/>
      <c r="F174" s="558"/>
      <c r="G174" s="558"/>
      <c r="H174" s="558"/>
      <c r="I174" s="558"/>
      <c r="J174" s="558"/>
      <c r="K174" s="558"/>
      <c r="L174" s="558"/>
    </row>
    <row r="175" spans="1:12" ht="12.75">
      <c r="A175" s="558"/>
      <c r="B175" s="558"/>
      <c r="C175" s="558"/>
      <c r="D175" s="558"/>
      <c r="E175" s="558"/>
      <c r="F175" s="558"/>
      <c r="G175" s="558"/>
      <c r="H175" s="558"/>
      <c r="I175" s="558"/>
      <c r="J175" s="558"/>
      <c r="K175" s="558"/>
      <c r="L175" s="558"/>
    </row>
    <row r="176" spans="1:12" ht="12.75">
      <c r="A176" s="558"/>
      <c r="B176" s="558"/>
      <c r="C176" s="558"/>
      <c r="D176" s="558"/>
      <c r="E176" s="558"/>
      <c r="F176" s="558"/>
      <c r="G176" s="558"/>
      <c r="H176" s="558"/>
      <c r="I176" s="558"/>
      <c r="J176" s="558"/>
      <c r="K176" s="558"/>
      <c r="L176" s="558"/>
    </row>
    <row r="177" spans="1:12" ht="12.75">
      <c r="A177" s="558"/>
      <c r="B177" s="558"/>
      <c r="C177" s="558"/>
      <c r="D177" s="558"/>
      <c r="E177" s="558"/>
      <c r="F177" s="558"/>
      <c r="G177" s="558"/>
      <c r="H177" s="558"/>
      <c r="I177" s="558"/>
      <c r="J177" s="558"/>
      <c r="K177" s="558"/>
      <c r="L177" s="558"/>
    </row>
    <row r="178" spans="1:12" ht="12.75">
      <c r="A178" s="558"/>
      <c r="B178" s="558"/>
      <c r="C178" s="558"/>
      <c r="D178" s="558"/>
      <c r="E178" s="558"/>
      <c r="F178" s="558"/>
      <c r="G178" s="558"/>
      <c r="H178" s="558"/>
      <c r="I178" s="558"/>
      <c r="J178" s="558"/>
      <c r="K178" s="558"/>
      <c r="L178" s="558"/>
    </row>
    <row r="179" spans="1:12" ht="12.75">
      <c r="A179" s="558"/>
      <c r="B179" s="558"/>
      <c r="C179" s="558"/>
      <c r="D179" s="558"/>
      <c r="E179" s="558"/>
      <c r="F179" s="558"/>
      <c r="G179" s="558"/>
      <c r="H179" s="558"/>
      <c r="I179" s="558"/>
      <c r="J179" s="558"/>
      <c r="K179" s="558"/>
      <c r="L179" s="558"/>
    </row>
    <row r="180" spans="1:12" ht="12.75">
      <c r="A180" s="558"/>
      <c r="B180" s="558"/>
      <c r="C180" s="558"/>
      <c r="D180" s="558"/>
      <c r="E180" s="558"/>
      <c r="F180" s="558"/>
      <c r="G180" s="558"/>
      <c r="H180" s="558"/>
      <c r="I180" s="558"/>
      <c r="J180" s="558"/>
      <c r="K180" s="558"/>
      <c r="L180" s="558"/>
    </row>
    <row r="181" spans="1:12" ht="12.75">
      <c r="A181" s="558"/>
      <c r="B181" s="558"/>
      <c r="C181" s="558"/>
      <c r="D181" s="558"/>
      <c r="E181" s="558"/>
      <c r="F181" s="558"/>
      <c r="G181" s="558"/>
      <c r="H181" s="558"/>
      <c r="I181" s="558"/>
      <c r="J181" s="558"/>
      <c r="K181" s="558"/>
      <c r="L181" s="558"/>
    </row>
    <row r="182" spans="1:12" ht="12.75">
      <c r="A182" s="558"/>
      <c r="B182" s="558"/>
      <c r="C182" s="558"/>
      <c r="D182" s="558"/>
      <c r="E182" s="558"/>
      <c r="F182" s="558"/>
      <c r="G182" s="558"/>
      <c r="H182" s="558"/>
      <c r="I182" s="558"/>
      <c r="J182" s="558"/>
      <c r="K182" s="558"/>
      <c r="L182" s="558"/>
    </row>
    <row r="183" spans="1:12" ht="12.75">
      <c r="A183" s="558"/>
      <c r="B183" s="558"/>
      <c r="C183" s="558"/>
      <c r="D183" s="558"/>
      <c r="E183" s="558"/>
      <c r="F183" s="558"/>
      <c r="G183" s="558"/>
      <c r="H183" s="558"/>
      <c r="I183" s="558"/>
      <c r="J183" s="558"/>
      <c r="K183" s="558"/>
      <c r="L183" s="558"/>
    </row>
    <row r="184" spans="1:12" ht="12.75">
      <c r="A184" s="558"/>
      <c r="B184" s="558"/>
      <c r="C184" s="558"/>
      <c r="D184" s="558"/>
      <c r="E184" s="558"/>
      <c r="F184" s="558"/>
      <c r="G184" s="558"/>
      <c r="H184" s="558"/>
      <c r="I184" s="558"/>
      <c r="J184" s="558"/>
      <c r="K184" s="558"/>
      <c r="L184" s="558"/>
    </row>
    <row r="185" spans="1:12" ht="12.75">
      <c r="A185" s="558"/>
      <c r="B185" s="558"/>
      <c r="C185" s="558"/>
      <c r="D185" s="558"/>
      <c r="E185" s="558"/>
      <c r="F185" s="558"/>
      <c r="G185" s="558"/>
      <c r="H185" s="558"/>
      <c r="I185" s="558"/>
      <c r="J185" s="558"/>
      <c r="K185" s="558"/>
      <c r="L185" s="558"/>
    </row>
    <row r="186" spans="1:12" ht="12.75">
      <c r="A186" s="558"/>
      <c r="B186" s="558"/>
      <c r="C186" s="558"/>
      <c r="D186" s="558"/>
      <c r="E186" s="558"/>
      <c r="F186" s="558"/>
      <c r="G186" s="558"/>
      <c r="H186" s="558"/>
      <c r="I186" s="558"/>
      <c r="J186" s="558"/>
      <c r="K186" s="558"/>
      <c r="L186" s="558"/>
    </row>
    <row r="187" spans="1:12" ht="12.75">
      <c r="A187" s="558"/>
      <c r="B187" s="558"/>
      <c r="C187" s="558"/>
      <c r="D187" s="558"/>
      <c r="E187" s="558"/>
      <c r="F187" s="558"/>
      <c r="G187" s="558"/>
      <c r="H187" s="558"/>
      <c r="I187" s="558"/>
      <c r="J187" s="558"/>
      <c r="K187" s="558"/>
      <c r="L187" s="558"/>
    </row>
    <row r="188" spans="1:12" ht="12.75">
      <c r="A188" s="558"/>
      <c r="B188" s="558"/>
      <c r="C188" s="558"/>
      <c r="D188" s="558"/>
      <c r="E188" s="558"/>
      <c r="F188" s="558"/>
      <c r="G188" s="558"/>
      <c r="H188" s="558"/>
      <c r="I188" s="558"/>
      <c r="J188" s="558"/>
      <c r="K188" s="558"/>
      <c r="L188" s="558"/>
    </row>
    <row r="189" spans="1:12" ht="12.75">
      <c r="A189" s="558"/>
      <c r="B189" s="558"/>
      <c r="C189" s="558"/>
      <c r="D189" s="558"/>
      <c r="E189" s="558"/>
      <c r="F189" s="558"/>
      <c r="G189" s="558"/>
      <c r="H189" s="558"/>
      <c r="I189" s="558"/>
      <c r="J189" s="558"/>
      <c r="K189" s="558"/>
      <c r="L189" s="558"/>
    </row>
    <row r="190" spans="1:12" ht="12.75">
      <c r="A190" s="558"/>
      <c r="B190" s="558"/>
      <c r="C190" s="558"/>
      <c r="D190" s="558"/>
      <c r="E190" s="558"/>
      <c r="F190" s="558"/>
      <c r="G190" s="558"/>
      <c r="H190" s="558"/>
      <c r="I190" s="558"/>
      <c r="J190" s="558"/>
      <c r="K190" s="558"/>
      <c r="L190" s="558"/>
    </row>
    <row r="191" spans="1:12" ht="12.75">
      <c r="A191" s="558"/>
      <c r="B191" s="558"/>
      <c r="C191" s="558"/>
      <c r="D191" s="558"/>
      <c r="E191" s="558"/>
      <c r="F191" s="558"/>
      <c r="G191" s="558"/>
      <c r="H191" s="558"/>
      <c r="I191" s="558"/>
      <c r="J191" s="558"/>
      <c r="K191" s="558"/>
      <c r="L191" s="558"/>
    </row>
    <row r="192" spans="1:12" ht="12.75">
      <c r="A192" s="558"/>
      <c r="B192" s="558"/>
      <c r="C192" s="558"/>
      <c r="D192" s="558"/>
      <c r="E192" s="558"/>
      <c r="F192" s="558"/>
      <c r="G192" s="558"/>
      <c r="H192" s="558"/>
      <c r="I192" s="558"/>
      <c r="J192" s="558"/>
      <c r="K192" s="558"/>
      <c r="L192" s="558"/>
    </row>
    <row r="193" spans="1:12" ht="12.75">
      <c r="A193" s="558"/>
      <c r="B193" s="558"/>
      <c r="C193" s="558"/>
      <c r="D193" s="558"/>
      <c r="E193" s="558"/>
      <c r="F193" s="558"/>
      <c r="G193" s="558"/>
      <c r="H193" s="558"/>
      <c r="I193" s="558"/>
      <c r="J193" s="558"/>
      <c r="K193" s="558"/>
      <c r="L193" s="558"/>
    </row>
    <row r="194" spans="1:12" ht="12.75">
      <c r="A194" s="558"/>
      <c r="B194" s="558"/>
      <c r="C194" s="558"/>
      <c r="D194" s="558"/>
      <c r="E194" s="558"/>
      <c r="F194" s="558"/>
      <c r="G194" s="558"/>
      <c r="H194" s="558"/>
      <c r="I194" s="558"/>
      <c r="J194" s="558"/>
      <c r="K194" s="558"/>
      <c r="L194" s="558"/>
    </row>
    <row r="195" spans="1:12" ht="12.75">
      <c r="A195" s="558"/>
      <c r="B195" s="558"/>
      <c r="C195" s="558"/>
      <c r="D195" s="558"/>
      <c r="E195" s="558"/>
      <c r="F195" s="558"/>
      <c r="G195" s="558"/>
      <c r="H195" s="558"/>
      <c r="I195" s="558"/>
      <c r="J195" s="558"/>
      <c r="K195" s="558"/>
      <c r="L195" s="558"/>
    </row>
    <row r="196" spans="1:12" ht="12.75">
      <c r="A196" s="558"/>
      <c r="B196" s="558"/>
      <c r="C196" s="558"/>
      <c r="D196" s="558"/>
      <c r="E196" s="558"/>
      <c r="F196" s="558"/>
      <c r="G196" s="558"/>
      <c r="H196" s="558"/>
      <c r="I196" s="558"/>
      <c r="J196" s="558"/>
      <c r="K196" s="558"/>
      <c r="L196" s="558"/>
    </row>
    <row r="197" spans="1:12" ht="12.75">
      <c r="A197" s="558"/>
      <c r="B197" s="558"/>
      <c r="C197" s="558"/>
      <c r="D197" s="558"/>
      <c r="E197" s="558"/>
      <c r="F197" s="558"/>
      <c r="G197" s="558"/>
      <c r="H197" s="558"/>
      <c r="I197" s="558"/>
      <c r="J197" s="558"/>
      <c r="K197" s="558"/>
      <c r="L197" s="558"/>
    </row>
    <row r="198" spans="1:12" ht="12.75">
      <c r="A198" s="558"/>
      <c r="B198" s="558"/>
      <c r="C198" s="558"/>
      <c r="D198" s="558"/>
      <c r="E198" s="558"/>
      <c r="F198" s="558"/>
      <c r="G198" s="558"/>
      <c r="H198" s="558"/>
      <c r="I198" s="558"/>
      <c r="J198" s="558"/>
      <c r="K198" s="558"/>
      <c r="L198" s="558"/>
    </row>
    <row r="199" spans="1:12" ht="12.75">
      <c r="A199" s="558"/>
      <c r="B199" s="558"/>
      <c r="C199" s="558"/>
      <c r="D199" s="558"/>
      <c r="E199" s="558"/>
      <c r="F199" s="558"/>
      <c r="G199" s="558"/>
      <c r="H199" s="558"/>
      <c r="I199" s="558"/>
      <c r="J199" s="558"/>
      <c r="K199" s="558"/>
      <c r="L199" s="558"/>
    </row>
    <row r="200" spans="1:12" ht="12.75">
      <c r="A200" s="558"/>
      <c r="B200" s="558"/>
      <c r="C200" s="558"/>
      <c r="D200" s="558"/>
      <c r="E200" s="558"/>
      <c r="F200" s="558"/>
      <c r="G200" s="558"/>
      <c r="H200" s="558"/>
      <c r="I200" s="558"/>
      <c r="J200" s="558"/>
      <c r="K200" s="558"/>
      <c r="L200" s="558"/>
    </row>
    <row r="201" spans="1:12" ht="12.75">
      <c r="A201" s="558"/>
      <c r="B201" s="558"/>
      <c r="C201" s="558"/>
      <c r="D201" s="558"/>
      <c r="E201" s="558"/>
      <c r="F201" s="558"/>
      <c r="G201" s="558"/>
      <c r="H201" s="558"/>
      <c r="I201" s="558"/>
      <c r="J201" s="558"/>
      <c r="K201" s="558"/>
      <c r="L201" s="558"/>
    </row>
    <row r="202" spans="1:12" ht="12.75">
      <c r="A202" s="558"/>
      <c r="B202" s="558"/>
      <c r="C202" s="558"/>
      <c r="D202" s="558"/>
      <c r="E202" s="558"/>
      <c r="F202" s="558"/>
      <c r="G202" s="558"/>
      <c r="H202" s="558"/>
      <c r="I202" s="558"/>
      <c r="J202" s="558"/>
      <c r="K202" s="558"/>
      <c r="L202" s="558"/>
    </row>
    <row r="203" spans="1:12" ht="12.75">
      <c r="A203" s="558"/>
      <c r="B203" s="558"/>
      <c r="C203" s="558"/>
      <c r="D203" s="558"/>
      <c r="E203" s="558"/>
      <c r="F203" s="558"/>
      <c r="G203" s="558"/>
      <c r="H203" s="558"/>
      <c r="I203" s="558"/>
      <c r="J203" s="558"/>
      <c r="K203" s="558"/>
      <c r="L203" s="558"/>
    </row>
    <row r="204" spans="1:12" ht="12.75">
      <c r="A204" s="558"/>
      <c r="B204" s="558"/>
      <c r="C204" s="558"/>
      <c r="D204" s="558"/>
      <c r="E204" s="558"/>
      <c r="F204" s="558"/>
      <c r="G204" s="558"/>
      <c r="H204" s="558"/>
      <c r="I204" s="558"/>
      <c r="J204" s="558"/>
      <c r="K204" s="558"/>
      <c r="L204" s="558"/>
    </row>
    <row r="205" spans="1:12" ht="12.75">
      <c r="A205" s="558"/>
      <c r="B205" s="558"/>
      <c r="C205" s="558"/>
      <c r="D205" s="558"/>
      <c r="E205" s="558"/>
      <c r="F205" s="558"/>
      <c r="G205" s="558"/>
      <c r="H205" s="558"/>
      <c r="I205" s="558"/>
      <c r="J205" s="558"/>
      <c r="K205" s="558"/>
      <c r="L205" s="558"/>
    </row>
    <row r="206" spans="1:12" ht="12.75">
      <c r="A206" s="558"/>
      <c r="B206" s="558"/>
      <c r="C206" s="558"/>
      <c r="D206" s="558"/>
      <c r="E206" s="558"/>
      <c r="F206" s="558"/>
      <c r="G206" s="558"/>
      <c r="H206" s="558"/>
      <c r="I206" s="558"/>
      <c r="J206" s="558"/>
      <c r="K206" s="558"/>
      <c r="L206" s="558"/>
    </row>
    <row r="207" spans="1:12" ht="12.75">
      <c r="A207" s="558"/>
      <c r="B207" s="558"/>
      <c r="C207" s="558"/>
      <c r="D207" s="558"/>
      <c r="E207" s="558"/>
      <c r="F207" s="558"/>
      <c r="G207" s="558"/>
      <c r="H207" s="558"/>
      <c r="I207" s="558"/>
      <c r="J207" s="558"/>
      <c r="K207" s="558"/>
      <c r="L207" s="558"/>
    </row>
    <row r="208" spans="1:12" ht="12.75">
      <c r="A208" s="558"/>
      <c r="B208" s="558"/>
      <c r="C208" s="558"/>
      <c r="D208" s="558"/>
      <c r="E208" s="558"/>
      <c r="F208" s="558"/>
      <c r="G208" s="558"/>
      <c r="H208" s="558"/>
      <c r="I208" s="558"/>
      <c r="J208" s="558"/>
      <c r="K208" s="558"/>
      <c r="L208" s="558"/>
    </row>
    <row r="209" spans="1:12" ht="12.75">
      <c r="A209" s="558"/>
      <c r="B209" s="558"/>
      <c r="C209" s="558"/>
      <c r="D209" s="558"/>
      <c r="E209" s="558"/>
      <c r="F209" s="558"/>
      <c r="G209" s="558"/>
      <c r="H209" s="558"/>
      <c r="I209" s="558"/>
      <c r="J209" s="558"/>
      <c r="K209" s="558"/>
      <c r="L209" s="558"/>
    </row>
    <row r="210" spans="1:12" ht="12.75">
      <c r="A210" s="558"/>
      <c r="B210" s="558"/>
      <c r="C210" s="558"/>
      <c r="D210" s="558"/>
      <c r="E210" s="558"/>
      <c r="F210" s="558"/>
      <c r="G210" s="558"/>
      <c r="H210" s="558"/>
      <c r="I210" s="558"/>
      <c r="J210" s="558"/>
      <c r="K210" s="558"/>
      <c r="L210" s="558"/>
    </row>
    <row r="211" spans="1:12" ht="12.75">
      <c r="A211" s="558"/>
      <c r="B211" s="558"/>
      <c r="C211" s="558"/>
      <c r="D211" s="558"/>
      <c r="E211" s="558"/>
      <c r="F211" s="558"/>
      <c r="G211" s="558"/>
      <c r="H211" s="558"/>
      <c r="I211" s="558"/>
      <c r="J211" s="558"/>
      <c r="K211" s="558"/>
      <c r="L211" s="558"/>
    </row>
    <row r="212" spans="1:12" ht="12.75">
      <c r="A212" s="558"/>
      <c r="B212" s="558"/>
      <c r="C212" s="558"/>
      <c r="D212" s="558"/>
      <c r="E212" s="558"/>
      <c r="F212" s="558"/>
      <c r="G212" s="558"/>
      <c r="H212" s="558"/>
      <c r="I212" s="558"/>
      <c r="J212" s="558"/>
      <c r="K212" s="558"/>
      <c r="L212" s="558"/>
    </row>
    <row r="213" spans="1:12" ht="12.75">
      <c r="A213" s="558"/>
      <c r="B213" s="558"/>
      <c r="C213" s="558"/>
      <c r="D213" s="558"/>
      <c r="E213" s="558"/>
      <c r="F213" s="558"/>
      <c r="G213" s="558"/>
      <c r="H213" s="558"/>
      <c r="I213" s="558"/>
      <c r="J213" s="558"/>
      <c r="K213" s="558"/>
      <c r="L213" s="558"/>
    </row>
    <row r="214" spans="1:12" ht="12.75">
      <c r="A214" s="558"/>
      <c r="B214" s="558"/>
      <c r="C214" s="558"/>
      <c r="D214" s="558"/>
      <c r="E214" s="558"/>
      <c r="F214" s="558"/>
      <c r="G214" s="558"/>
      <c r="H214" s="558"/>
      <c r="I214" s="558"/>
      <c r="J214" s="558"/>
      <c r="K214" s="558"/>
      <c r="L214" s="558"/>
    </row>
    <row r="215" spans="1:12" ht="12.75">
      <c r="A215" s="558"/>
      <c r="B215" s="558"/>
      <c r="C215" s="558"/>
      <c r="D215" s="558"/>
      <c r="E215" s="558"/>
      <c r="F215" s="558"/>
      <c r="G215" s="558"/>
      <c r="H215" s="558"/>
      <c r="I215" s="558"/>
      <c r="J215" s="558"/>
      <c r="K215" s="558"/>
      <c r="L215" s="558"/>
    </row>
    <row r="216" spans="1:12" ht="12.75">
      <c r="A216" s="558"/>
      <c r="B216" s="558"/>
      <c r="C216" s="558"/>
      <c r="D216" s="558"/>
      <c r="E216" s="558"/>
      <c r="F216" s="558"/>
      <c r="G216" s="558"/>
      <c r="H216" s="558"/>
      <c r="I216" s="558"/>
      <c r="J216" s="558"/>
      <c r="K216" s="558"/>
      <c r="L216" s="558"/>
    </row>
    <row r="217" spans="1:12" ht="12.75">
      <c r="A217" s="558"/>
      <c r="B217" s="558"/>
      <c r="C217" s="558"/>
      <c r="D217" s="558"/>
      <c r="E217" s="558"/>
      <c r="F217" s="558"/>
      <c r="G217" s="558"/>
      <c r="H217" s="558"/>
      <c r="I217" s="558"/>
      <c r="J217" s="558"/>
      <c r="K217" s="558"/>
      <c r="L217" s="558"/>
    </row>
    <row r="218" spans="1:12" ht="12.75">
      <c r="A218" s="558"/>
      <c r="B218" s="558"/>
      <c r="C218" s="558"/>
      <c r="D218" s="558"/>
      <c r="E218" s="558"/>
      <c r="F218" s="558"/>
      <c r="G218" s="558"/>
      <c r="H218" s="558"/>
      <c r="I218" s="558"/>
      <c r="J218" s="558"/>
      <c r="K218" s="558"/>
      <c r="L218" s="558"/>
    </row>
    <row r="219" spans="1:12" ht="12.75">
      <c r="A219" s="558"/>
      <c r="B219" s="558"/>
      <c r="C219" s="558"/>
      <c r="D219" s="558"/>
      <c r="E219" s="558"/>
      <c r="F219" s="558"/>
      <c r="G219" s="558"/>
      <c r="H219" s="558"/>
      <c r="I219" s="558"/>
      <c r="J219" s="558"/>
      <c r="K219" s="558"/>
      <c r="L219" s="558"/>
    </row>
    <row r="220" spans="1:12" ht="12.75">
      <c r="A220" s="558"/>
      <c r="B220" s="558"/>
      <c r="C220" s="558"/>
      <c r="D220" s="558"/>
      <c r="E220" s="558"/>
      <c r="F220" s="558"/>
      <c r="G220" s="558"/>
      <c r="H220" s="558"/>
      <c r="I220" s="558"/>
      <c r="J220" s="558"/>
      <c r="K220" s="558"/>
      <c r="L220" s="558"/>
    </row>
    <row r="221" spans="1:12" ht="12.75">
      <c r="A221" s="558"/>
      <c r="B221" s="558"/>
      <c r="C221" s="558"/>
      <c r="D221" s="558"/>
      <c r="E221" s="558"/>
      <c r="F221" s="558"/>
      <c r="G221" s="558"/>
      <c r="H221" s="558"/>
      <c r="I221" s="558"/>
      <c r="J221" s="558"/>
      <c r="K221" s="558"/>
      <c r="L221" s="558"/>
    </row>
    <row r="222" spans="1:12" ht="12.75">
      <c r="A222" s="558"/>
      <c r="B222" s="558"/>
      <c r="C222" s="558"/>
      <c r="D222" s="558"/>
      <c r="E222" s="558"/>
      <c r="F222" s="558"/>
      <c r="G222" s="558"/>
      <c r="H222" s="558"/>
      <c r="I222" s="558"/>
      <c r="J222" s="558"/>
      <c r="K222" s="558"/>
      <c r="L222" s="558"/>
    </row>
    <row r="223" spans="1:12" ht="12.75">
      <c r="A223" s="558"/>
      <c r="B223" s="558"/>
      <c r="C223" s="558"/>
      <c r="D223" s="558"/>
      <c r="E223" s="558"/>
      <c r="F223" s="558"/>
      <c r="G223" s="558"/>
      <c r="H223" s="558"/>
      <c r="I223" s="558"/>
      <c r="J223" s="558"/>
      <c r="K223" s="558"/>
      <c r="L223" s="558"/>
    </row>
    <row r="224" spans="1:12" ht="12.75">
      <c r="A224" s="558"/>
      <c r="B224" s="558"/>
      <c r="C224" s="558"/>
      <c r="D224" s="558"/>
      <c r="E224" s="558"/>
      <c r="F224" s="558"/>
      <c r="G224" s="558"/>
      <c r="H224" s="558"/>
      <c r="I224" s="558"/>
      <c r="J224" s="558"/>
      <c r="K224" s="558"/>
      <c r="L224" s="558"/>
    </row>
    <row r="225" spans="1:12" ht="12.75">
      <c r="A225" s="558"/>
      <c r="B225" s="558"/>
      <c r="C225" s="558"/>
      <c r="D225" s="558"/>
      <c r="E225" s="558"/>
      <c r="F225" s="558"/>
      <c r="G225" s="558"/>
      <c r="H225" s="558"/>
      <c r="I225" s="558"/>
      <c r="J225" s="558"/>
      <c r="K225" s="558"/>
      <c r="L225" s="558"/>
    </row>
    <row r="226" spans="1:12" ht="12.75">
      <c r="A226" s="558"/>
      <c r="B226" s="558"/>
      <c r="C226" s="558"/>
      <c r="D226" s="558"/>
      <c r="E226" s="558"/>
      <c r="F226" s="558"/>
      <c r="G226" s="558"/>
      <c r="H226" s="558"/>
      <c r="I226" s="558"/>
      <c r="J226" s="558"/>
      <c r="K226" s="558"/>
      <c r="L226" s="558"/>
    </row>
    <row r="227" spans="1:12" ht="12.75">
      <c r="A227" s="558"/>
      <c r="B227" s="558"/>
      <c r="C227" s="558"/>
      <c r="D227" s="558"/>
      <c r="E227" s="558"/>
      <c r="F227" s="558"/>
      <c r="G227" s="558"/>
      <c r="H227" s="558"/>
      <c r="I227" s="558"/>
      <c r="J227" s="558"/>
      <c r="K227" s="558"/>
      <c r="L227" s="558"/>
    </row>
    <row r="228" spans="1:12" ht="12.75">
      <c r="A228" s="558"/>
      <c r="B228" s="558"/>
      <c r="C228" s="558"/>
      <c r="D228" s="558"/>
      <c r="E228" s="558"/>
      <c r="F228" s="558"/>
      <c r="G228" s="558"/>
      <c r="H228" s="558"/>
      <c r="I228" s="558"/>
      <c r="J228" s="558"/>
      <c r="K228" s="558"/>
      <c r="L228" s="558"/>
    </row>
    <row r="229" spans="1:12" ht="12.75">
      <c r="A229" s="558"/>
      <c r="B229" s="558"/>
      <c r="C229" s="558"/>
      <c r="D229" s="558"/>
      <c r="E229" s="558"/>
      <c r="F229" s="558"/>
      <c r="G229" s="558"/>
      <c r="H229" s="558"/>
      <c r="I229" s="558"/>
      <c r="J229" s="558"/>
      <c r="K229" s="558"/>
      <c r="L229" s="558"/>
    </row>
    <row r="230" spans="1:12" ht="12.75">
      <c r="A230" s="558"/>
      <c r="B230" s="558"/>
      <c r="C230" s="558"/>
      <c r="D230" s="558"/>
      <c r="E230" s="558"/>
      <c r="F230" s="558"/>
      <c r="G230" s="558"/>
      <c r="H230" s="558"/>
      <c r="I230" s="558"/>
      <c r="J230" s="558"/>
      <c r="K230" s="558"/>
      <c r="L230" s="558"/>
    </row>
    <row r="231" spans="1:12" ht="12.75">
      <c r="A231" s="558"/>
      <c r="B231" s="558"/>
      <c r="C231" s="558"/>
      <c r="D231" s="558"/>
      <c r="E231" s="558"/>
      <c r="F231" s="558"/>
      <c r="G231" s="558"/>
      <c r="H231" s="558"/>
      <c r="I231" s="558"/>
      <c r="J231" s="558"/>
      <c r="K231" s="558"/>
      <c r="L231" s="558"/>
    </row>
    <row r="232" spans="1:12" ht="12.75">
      <c r="A232" s="558"/>
      <c r="B232" s="558"/>
      <c r="C232" s="558"/>
      <c r="D232" s="558"/>
      <c r="E232" s="558"/>
      <c r="F232" s="558"/>
      <c r="G232" s="558"/>
      <c r="H232" s="558"/>
      <c r="I232" s="558"/>
      <c r="J232" s="558"/>
      <c r="K232" s="558"/>
      <c r="L232" s="558"/>
    </row>
    <row r="233" spans="1:12" ht="12.75">
      <c r="A233" s="558"/>
      <c r="B233" s="558"/>
      <c r="C233" s="558"/>
      <c r="D233" s="558"/>
      <c r="E233" s="558"/>
      <c r="F233" s="558"/>
      <c r="G233" s="558"/>
      <c r="H233" s="558"/>
      <c r="I233" s="558"/>
      <c r="J233" s="558"/>
      <c r="K233" s="558"/>
      <c r="L233" s="558"/>
    </row>
    <row r="234" spans="1:12" ht="12.75">
      <c r="A234" s="558"/>
      <c r="B234" s="558"/>
      <c r="C234" s="558"/>
      <c r="D234" s="558"/>
      <c r="E234" s="558"/>
      <c r="F234" s="558"/>
      <c r="G234" s="558"/>
      <c r="H234" s="558"/>
      <c r="I234" s="558"/>
      <c r="J234" s="558"/>
      <c r="K234" s="558"/>
      <c r="L234" s="558"/>
    </row>
  </sheetData>
  <mergeCells count="18">
    <mergeCell ref="A1:K1"/>
    <mergeCell ref="A2:B2"/>
    <mergeCell ref="C2:C3"/>
    <mergeCell ref="D2:G2"/>
    <mergeCell ref="H2:K2"/>
    <mergeCell ref="A3:A4"/>
    <mergeCell ref="B3:B4"/>
    <mergeCell ref="A5:A6"/>
    <mergeCell ref="A9:A11"/>
    <mergeCell ref="A13:A15"/>
    <mergeCell ref="A17:A18"/>
    <mergeCell ref="A36:A38"/>
    <mergeCell ref="A39:A41"/>
    <mergeCell ref="A44:K44"/>
    <mergeCell ref="A21:A23"/>
    <mergeCell ref="A24:A25"/>
    <mergeCell ref="A26:A27"/>
    <mergeCell ref="A28:A30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&amp;C115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L387"/>
  <sheetViews>
    <sheetView workbookViewId="0" topLeftCell="A1">
      <selection activeCell="P7" sqref="P7"/>
    </sheetView>
  </sheetViews>
  <sheetFormatPr defaultColWidth="11.421875" defaultRowHeight="12.75"/>
  <cols>
    <col min="1" max="1" width="9.00390625" style="124" customWidth="1"/>
    <col min="2" max="2" width="10.7109375" style="124" customWidth="1"/>
    <col min="3" max="11" width="7.7109375" style="124" customWidth="1"/>
    <col min="12" max="15" width="5.7109375" style="124" customWidth="1"/>
    <col min="16" max="16384" width="11.421875" style="124" customWidth="1"/>
  </cols>
  <sheetData>
    <row r="1" spans="1:11" ht="18" customHeight="1" thickBot="1">
      <c r="A1" s="1279" t="s">
        <v>1031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</row>
    <row r="2" spans="1:11" ht="12.75">
      <c r="A2" s="1253" t="s">
        <v>40</v>
      </c>
      <c r="B2" s="1254"/>
      <c r="C2" s="1284" t="s">
        <v>1016</v>
      </c>
      <c r="D2" s="1253" t="s">
        <v>890</v>
      </c>
      <c r="E2" s="1255"/>
      <c r="F2" s="1255"/>
      <c r="G2" s="1254"/>
      <c r="H2" s="1253" t="s">
        <v>1017</v>
      </c>
      <c r="I2" s="1255"/>
      <c r="J2" s="1255"/>
      <c r="K2" s="1254"/>
    </row>
    <row r="3" spans="1:11" ht="12.75">
      <c r="A3" s="1251" t="s">
        <v>893</v>
      </c>
      <c r="B3" s="1281" t="s">
        <v>378</v>
      </c>
      <c r="C3" s="1279"/>
      <c r="D3" s="540" t="s">
        <v>379</v>
      </c>
      <c r="E3" s="126" t="s">
        <v>580</v>
      </c>
      <c r="F3" s="126" t="s">
        <v>1018</v>
      </c>
      <c r="G3" s="541" t="s">
        <v>1019</v>
      </c>
      <c r="H3" s="540" t="s">
        <v>379</v>
      </c>
      <c r="I3" s="126" t="s">
        <v>580</v>
      </c>
      <c r="J3" s="126" t="s">
        <v>1018</v>
      </c>
      <c r="K3" s="541" t="s">
        <v>1020</v>
      </c>
    </row>
    <row r="4" spans="1:11" ht="13.5" thickBot="1">
      <c r="A4" s="1102"/>
      <c r="B4" s="1282"/>
      <c r="C4" s="543" t="s">
        <v>49</v>
      </c>
      <c r="D4" s="544" t="s">
        <v>49</v>
      </c>
      <c r="E4" s="545" t="s">
        <v>49</v>
      </c>
      <c r="F4" s="545"/>
      <c r="G4" s="546" t="s">
        <v>49</v>
      </c>
      <c r="H4" s="544" t="s">
        <v>49</v>
      </c>
      <c r="I4" s="545" t="s">
        <v>49</v>
      </c>
      <c r="J4" s="545"/>
      <c r="K4" s="546" t="s">
        <v>49</v>
      </c>
    </row>
    <row r="5" spans="1:11" ht="13.5" thickBot="1">
      <c r="A5" s="548" t="s">
        <v>912</v>
      </c>
      <c r="B5" s="607" t="s">
        <v>1021</v>
      </c>
      <c r="C5" s="608">
        <v>86.64186362443459</v>
      </c>
      <c r="D5" s="609"/>
      <c r="E5" s="610"/>
      <c r="F5" s="611"/>
      <c r="G5" s="612"/>
      <c r="H5" s="609"/>
      <c r="I5" s="610"/>
      <c r="J5" s="611"/>
      <c r="K5" s="612"/>
    </row>
    <row r="6" spans="1:11" ht="12.75">
      <c r="A6" s="1256" t="s">
        <v>910</v>
      </c>
      <c r="B6" s="613" t="s">
        <v>1021</v>
      </c>
      <c r="C6" s="614">
        <v>95.88274590187335</v>
      </c>
      <c r="D6" s="615"/>
      <c r="E6" s="616"/>
      <c r="F6" s="617"/>
      <c r="G6" s="618"/>
      <c r="H6" s="615"/>
      <c r="I6" s="616"/>
      <c r="J6" s="617"/>
      <c r="K6" s="618"/>
    </row>
    <row r="7" spans="1:11" ht="13.5" thickBot="1">
      <c r="A7" s="1252"/>
      <c r="B7" s="619" t="s">
        <v>1032</v>
      </c>
      <c r="C7" s="620">
        <v>9.489497033818466</v>
      </c>
      <c r="D7" s="621"/>
      <c r="E7" s="622"/>
      <c r="F7" s="623"/>
      <c r="G7" s="624"/>
      <c r="H7" s="580">
        <v>5</v>
      </c>
      <c r="I7" s="581">
        <v>5</v>
      </c>
      <c r="J7" s="623"/>
      <c r="K7" s="625">
        <v>0</v>
      </c>
    </row>
    <row r="8" spans="1:11" ht="13.5" thickBot="1">
      <c r="A8" s="548" t="s">
        <v>231</v>
      </c>
      <c r="B8" s="607" t="s">
        <v>1021</v>
      </c>
      <c r="C8" s="608">
        <v>99.34045293700021</v>
      </c>
      <c r="D8" s="609"/>
      <c r="E8" s="610"/>
      <c r="F8" s="611"/>
      <c r="G8" s="626"/>
      <c r="H8" s="609"/>
      <c r="I8" s="627"/>
      <c r="J8" s="611"/>
      <c r="K8" s="573"/>
    </row>
    <row r="9" spans="1:11" ht="12.75">
      <c r="A9" s="1256" t="s">
        <v>59</v>
      </c>
      <c r="B9" s="613" t="s">
        <v>1021</v>
      </c>
      <c r="C9" s="614">
        <v>97.14267169425553</v>
      </c>
      <c r="D9" s="551"/>
      <c r="E9" s="552"/>
      <c r="F9" s="617"/>
      <c r="G9" s="578"/>
      <c r="H9" s="551"/>
      <c r="I9" s="552"/>
      <c r="J9" s="617"/>
      <c r="K9" s="578"/>
    </row>
    <row r="10" spans="1:11" ht="12.75">
      <c r="A10" s="1102"/>
      <c r="B10" s="619" t="s">
        <v>385</v>
      </c>
      <c r="C10" s="620">
        <v>56.94981673911236</v>
      </c>
      <c r="D10" s="580">
        <v>0</v>
      </c>
      <c r="E10" s="581">
        <v>0</v>
      </c>
      <c r="F10" s="623" t="s">
        <v>1022</v>
      </c>
      <c r="G10" s="587">
        <v>23.11179969369947</v>
      </c>
      <c r="H10" s="580">
        <v>0</v>
      </c>
      <c r="I10" s="581">
        <v>0</v>
      </c>
      <c r="J10" s="623" t="s">
        <v>1022</v>
      </c>
      <c r="K10" s="587">
        <v>0</v>
      </c>
    </row>
    <row r="11" spans="1:11" ht="12.75">
      <c r="A11" s="1102"/>
      <c r="B11" s="619" t="s">
        <v>386</v>
      </c>
      <c r="C11" s="620">
        <v>37.53166752195175</v>
      </c>
      <c r="D11" s="580">
        <v>0</v>
      </c>
      <c r="E11" s="581">
        <v>0</v>
      </c>
      <c r="F11" s="623" t="s">
        <v>1022</v>
      </c>
      <c r="G11" s="587">
        <v>0.09781880282755788</v>
      </c>
      <c r="H11" s="580">
        <v>0</v>
      </c>
      <c r="I11" s="581">
        <v>0</v>
      </c>
      <c r="J11" s="623" t="s">
        <v>1022</v>
      </c>
      <c r="K11" s="587">
        <v>0</v>
      </c>
    </row>
    <row r="12" spans="1:11" ht="13.5" thickBot="1">
      <c r="A12" s="1252"/>
      <c r="B12" s="628" t="s">
        <v>1033</v>
      </c>
      <c r="C12" s="629">
        <v>2.6611874331914165</v>
      </c>
      <c r="D12" s="562">
        <v>0</v>
      </c>
      <c r="E12" s="161">
        <v>0</v>
      </c>
      <c r="F12" s="630" t="s">
        <v>1022</v>
      </c>
      <c r="G12" s="586">
        <v>90.90701219512195</v>
      </c>
      <c r="H12" s="562">
        <v>6.25</v>
      </c>
      <c r="I12" s="161">
        <v>2.5</v>
      </c>
      <c r="J12" s="630"/>
      <c r="K12" s="586">
        <v>0</v>
      </c>
    </row>
    <row r="13" spans="1:11" ht="13.5" thickBot="1">
      <c r="A13" s="548" t="s">
        <v>895</v>
      </c>
      <c r="B13" s="607" t="s">
        <v>1021</v>
      </c>
      <c r="C13" s="608">
        <v>99.893071723376</v>
      </c>
      <c r="D13" s="570"/>
      <c r="E13" s="571"/>
      <c r="F13" s="611"/>
      <c r="G13" s="573"/>
      <c r="H13" s="570"/>
      <c r="I13" s="571"/>
      <c r="J13" s="611"/>
      <c r="K13" s="573"/>
    </row>
    <row r="14" spans="1:11" ht="12.75">
      <c r="A14" s="1256" t="s">
        <v>914</v>
      </c>
      <c r="B14" s="613" t="s">
        <v>1021</v>
      </c>
      <c r="C14" s="614">
        <v>98.86458230771296</v>
      </c>
      <c r="D14" s="551"/>
      <c r="E14" s="552"/>
      <c r="F14" s="617"/>
      <c r="G14" s="578"/>
      <c r="H14" s="551"/>
      <c r="I14" s="552"/>
      <c r="J14" s="617"/>
      <c r="K14" s="578"/>
    </row>
    <row r="15" spans="1:11" ht="13.5" thickBot="1">
      <c r="A15" s="1252"/>
      <c r="B15" s="628" t="s">
        <v>1034</v>
      </c>
      <c r="C15" s="629">
        <v>98.86458230771296</v>
      </c>
      <c r="D15" s="562"/>
      <c r="E15" s="161"/>
      <c r="F15" s="630"/>
      <c r="G15" s="586"/>
      <c r="H15" s="631">
        <v>10.166666666666666</v>
      </c>
      <c r="I15" s="161">
        <v>4.9</v>
      </c>
      <c r="J15" s="630" t="s">
        <v>1022</v>
      </c>
      <c r="K15" s="586">
        <v>2.336479482130328</v>
      </c>
    </row>
    <row r="16" spans="1:11" ht="13.5" thickBot="1">
      <c r="A16" s="548" t="s">
        <v>119</v>
      </c>
      <c r="B16" s="607" t="s">
        <v>1021</v>
      </c>
      <c r="C16" s="608">
        <v>99.81376883822766</v>
      </c>
      <c r="D16" s="570"/>
      <c r="E16" s="571"/>
      <c r="F16" s="611"/>
      <c r="G16" s="573"/>
      <c r="H16" s="570"/>
      <c r="I16" s="571"/>
      <c r="J16" s="611"/>
      <c r="K16" s="573"/>
    </row>
    <row r="17" spans="1:11" ht="12.75">
      <c r="A17" s="1256" t="s">
        <v>157</v>
      </c>
      <c r="B17" s="613" t="s">
        <v>1021</v>
      </c>
      <c r="C17" s="614">
        <v>100</v>
      </c>
      <c r="D17" s="551"/>
      <c r="E17" s="552"/>
      <c r="F17" s="617"/>
      <c r="G17" s="578"/>
      <c r="H17" s="551"/>
      <c r="I17" s="552"/>
      <c r="J17" s="617"/>
      <c r="K17" s="578"/>
    </row>
    <row r="18" spans="1:11" ht="13.5" thickBot="1">
      <c r="A18" s="1252"/>
      <c r="B18" s="628" t="s">
        <v>603</v>
      </c>
      <c r="C18" s="629">
        <v>100</v>
      </c>
      <c r="D18" s="562">
        <v>0</v>
      </c>
      <c r="E18" s="161">
        <v>0</v>
      </c>
      <c r="F18" s="630" t="s">
        <v>1022</v>
      </c>
      <c r="G18" s="586">
        <v>87.8334763043898</v>
      </c>
      <c r="H18" s="562"/>
      <c r="I18" s="161"/>
      <c r="J18" s="630"/>
      <c r="K18" s="586"/>
    </row>
    <row r="19" spans="1:11" ht="12.75">
      <c r="A19" s="1256" t="s">
        <v>101</v>
      </c>
      <c r="B19" s="613" t="s">
        <v>1021</v>
      </c>
      <c r="C19" s="614">
        <v>99.79797241089304</v>
      </c>
      <c r="D19" s="551"/>
      <c r="E19" s="552"/>
      <c r="F19" s="617"/>
      <c r="G19" s="578"/>
      <c r="H19" s="551"/>
      <c r="I19" s="552"/>
      <c r="J19" s="617"/>
      <c r="K19" s="578"/>
    </row>
    <row r="20" spans="1:11" ht="13.5" thickBot="1">
      <c r="A20" s="1252"/>
      <c r="B20" s="628" t="s">
        <v>402</v>
      </c>
      <c r="C20" s="629">
        <v>99.79797241089304</v>
      </c>
      <c r="D20" s="562">
        <v>1.1636363636363638</v>
      </c>
      <c r="E20" s="161">
        <v>0</v>
      </c>
      <c r="F20" s="630" t="s">
        <v>1022</v>
      </c>
      <c r="G20" s="586">
        <v>52.29214375133584</v>
      </c>
      <c r="H20" s="562"/>
      <c r="I20" s="161"/>
      <c r="J20" s="630"/>
      <c r="K20" s="586"/>
    </row>
    <row r="21" spans="1:12" ht="12.75">
      <c r="A21" s="1256" t="s">
        <v>122</v>
      </c>
      <c r="B21" s="613" t="s">
        <v>1021</v>
      </c>
      <c r="C21" s="614">
        <v>90.47945467286743</v>
      </c>
      <c r="D21" s="551"/>
      <c r="E21" s="552"/>
      <c r="F21" s="632"/>
      <c r="G21" s="554"/>
      <c r="H21" s="551"/>
      <c r="I21" s="552"/>
      <c r="J21" s="633"/>
      <c r="K21" s="554"/>
      <c r="L21" s="558"/>
    </row>
    <row r="22" spans="1:12" ht="12.75">
      <c r="A22" s="1102"/>
      <c r="B22" s="619" t="s">
        <v>448</v>
      </c>
      <c r="C22" s="620">
        <v>9.805185704274702</v>
      </c>
      <c r="D22" s="580"/>
      <c r="E22" s="581"/>
      <c r="F22" s="282"/>
      <c r="G22" s="584"/>
      <c r="H22" s="580">
        <v>6.5</v>
      </c>
      <c r="I22" s="581">
        <v>3</v>
      </c>
      <c r="J22" s="634"/>
      <c r="K22" s="587">
        <v>0.11954883309943344</v>
      </c>
      <c r="L22" s="558"/>
    </row>
    <row r="23" spans="1:12" ht="12.75">
      <c r="A23" s="1102"/>
      <c r="B23" s="619" t="s">
        <v>449</v>
      </c>
      <c r="C23" s="620">
        <v>7.8985793463719185</v>
      </c>
      <c r="D23" s="580"/>
      <c r="E23" s="581"/>
      <c r="F23" s="282"/>
      <c r="G23" s="584"/>
      <c r="H23" s="580">
        <v>6.5</v>
      </c>
      <c r="I23" s="581">
        <v>3</v>
      </c>
      <c r="J23" s="634"/>
      <c r="K23" s="587">
        <v>0.4710285198090076</v>
      </c>
      <c r="L23" s="558"/>
    </row>
    <row r="24" spans="1:12" ht="12.75">
      <c r="A24" s="1102"/>
      <c r="B24" s="619" t="s">
        <v>450</v>
      </c>
      <c r="C24" s="620">
        <v>15.471746193540167</v>
      </c>
      <c r="D24" s="580"/>
      <c r="E24" s="581"/>
      <c r="F24" s="282"/>
      <c r="G24" s="584"/>
      <c r="H24" s="580">
        <v>7.25</v>
      </c>
      <c r="I24" s="581">
        <v>3</v>
      </c>
      <c r="J24" s="634"/>
      <c r="K24" s="587">
        <v>0</v>
      </c>
      <c r="L24" s="558"/>
    </row>
    <row r="25" spans="1:12" ht="12.75">
      <c r="A25" s="1102"/>
      <c r="B25" s="619" t="s">
        <v>451</v>
      </c>
      <c r="C25" s="620">
        <v>35.38739886602536</v>
      </c>
      <c r="D25" s="580"/>
      <c r="E25" s="581"/>
      <c r="F25" s="282"/>
      <c r="G25" s="584"/>
      <c r="H25" s="580">
        <v>3.25</v>
      </c>
      <c r="I25" s="581">
        <v>1.5</v>
      </c>
      <c r="J25" s="634"/>
      <c r="K25" s="587">
        <v>0</v>
      </c>
      <c r="L25" s="558"/>
    </row>
    <row r="26" spans="1:12" ht="12.75">
      <c r="A26" s="1102"/>
      <c r="B26" s="619" t="s">
        <v>453</v>
      </c>
      <c r="C26" s="620">
        <v>3.018665987131299</v>
      </c>
      <c r="D26" s="580"/>
      <c r="E26" s="581"/>
      <c r="F26" s="282"/>
      <c r="G26" s="584"/>
      <c r="H26" s="580">
        <v>6.5</v>
      </c>
      <c r="I26" s="581">
        <v>3</v>
      </c>
      <c r="J26" s="634"/>
      <c r="K26" s="587">
        <v>0</v>
      </c>
      <c r="L26" s="558"/>
    </row>
    <row r="27" spans="1:12" ht="12.75">
      <c r="A27" s="1102"/>
      <c r="B27" s="619" t="s">
        <v>454</v>
      </c>
      <c r="C27" s="620">
        <v>9.866343887367012</v>
      </c>
      <c r="D27" s="580"/>
      <c r="E27" s="581"/>
      <c r="F27" s="282"/>
      <c r="G27" s="584"/>
      <c r="H27" s="580">
        <v>4.333333333333333</v>
      </c>
      <c r="I27" s="581">
        <v>1</v>
      </c>
      <c r="J27" s="634"/>
      <c r="K27" s="587">
        <v>0</v>
      </c>
      <c r="L27" s="558"/>
    </row>
    <row r="28" spans="1:12" ht="12.75">
      <c r="A28" s="1102"/>
      <c r="B28" s="619" t="s">
        <v>455</v>
      </c>
      <c r="C28" s="620">
        <v>5.189781486908326</v>
      </c>
      <c r="D28" s="580"/>
      <c r="E28" s="581"/>
      <c r="F28" s="282"/>
      <c r="G28" s="584"/>
      <c r="H28" s="580">
        <v>4.5</v>
      </c>
      <c r="I28" s="581">
        <v>1.5</v>
      </c>
      <c r="J28" s="634"/>
      <c r="K28" s="587">
        <v>1.0655013257389767</v>
      </c>
      <c r="L28" s="558"/>
    </row>
    <row r="29" spans="1:12" ht="13.5" thickBot="1">
      <c r="A29" s="1252"/>
      <c r="B29" s="628" t="s">
        <v>456</v>
      </c>
      <c r="C29" s="629">
        <v>3.841753201248646</v>
      </c>
      <c r="D29" s="562"/>
      <c r="E29" s="161"/>
      <c r="F29" s="635"/>
      <c r="G29" s="564"/>
      <c r="H29" s="562">
        <v>4.5</v>
      </c>
      <c r="I29" s="161">
        <v>1.5</v>
      </c>
      <c r="J29" s="636"/>
      <c r="K29" s="586">
        <v>0</v>
      </c>
      <c r="L29" s="558"/>
    </row>
    <row r="30" spans="1:12" ht="13.5" thickBot="1">
      <c r="A30" s="548" t="s">
        <v>125</v>
      </c>
      <c r="B30" s="607" t="s">
        <v>1021</v>
      </c>
      <c r="C30" s="637">
        <v>99.20239468512347</v>
      </c>
      <c r="D30" s="638"/>
      <c r="E30" s="571"/>
      <c r="F30" s="639"/>
      <c r="G30" s="575"/>
      <c r="H30" s="570"/>
      <c r="I30" s="571"/>
      <c r="J30" s="640"/>
      <c r="K30" s="575"/>
      <c r="L30" s="558"/>
    </row>
    <row r="31" spans="1:12" ht="12.75">
      <c r="A31" s="1256" t="s">
        <v>287</v>
      </c>
      <c r="B31" s="613" t="s">
        <v>1021</v>
      </c>
      <c r="C31" s="641">
        <v>74.8796981662963</v>
      </c>
      <c r="D31" s="642"/>
      <c r="E31" s="552"/>
      <c r="F31" s="632"/>
      <c r="G31" s="578"/>
      <c r="H31" s="551"/>
      <c r="I31" s="552"/>
      <c r="J31" s="633"/>
      <c r="K31" s="578"/>
      <c r="L31" s="558"/>
    </row>
    <row r="32" spans="1:12" ht="13.5" thickBot="1">
      <c r="A32" s="1252"/>
      <c r="B32" s="619" t="s">
        <v>719</v>
      </c>
      <c r="C32" s="620">
        <v>36.32076225799747</v>
      </c>
      <c r="D32" s="580"/>
      <c r="E32" s="581"/>
      <c r="F32" s="282"/>
      <c r="G32" s="587"/>
      <c r="H32" s="580">
        <v>3.6666666666666665</v>
      </c>
      <c r="I32" s="581">
        <v>1.33</v>
      </c>
      <c r="J32" s="634"/>
      <c r="K32" s="587">
        <v>0</v>
      </c>
      <c r="L32" s="558"/>
    </row>
    <row r="33" spans="1:12" ht="12.75">
      <c r="A33" s="1256" t="s">
        <v>922</v>
      </c>
      <c r="B33" s="613" t="s">
        <v>1021</v>
      </c>
      <c r="C33" s="614">
        <v>60.39322938694185</v>
      </c>
      <c r="D33" s="551"/>
      <c r="E33" s="552"/>
      <c r="F33" s="632"/>
      <c r="G33" s="578"/>
      <c r="H33" s="551"/>
      <c r="I33" s="552"/>
      <c r="J33" s="633"/>
      <c r="K33" s="578"/>
      <c r="L33" s="558"/>
    </row>
    <row r="34" spans="1:12" ht="13.5" thickBot="1">
      <c r="A34" s="1252"/>
      <c r="B34" s="628" t="s">
        <v>1035</v>
      </c>
      <c r="C34" s="629">
        <v>60.39322938694185</v>
      </c>
      <c r="D34" s="562">
        <v>9.6</v>
      </c>
      <c r="E34" s="161">
        <v>9.6</v>
      </c>
      <c r="F34" s="635"/>
      <c r="G34" s="586">
        <v>29.38732317652002</v>
      </c>
      <c r="H34" s="562">
        <v>19</v>
      </c>
      <c r="I34" s="161">
        <v>18.5</v>
      </c>
      <c r="J34" s="636"/>
      <c r="K34" s="586">
        <v>0.0031124044880872716</v>
      </c>
      <c r="L34" s="558"/>
    </row>
    <row r="35" spans="1:12" ht="13.5" thickBot="1">
      <c r="A35" s="548" t="s">
        <v>918</v>
      </c>
      <c r="B35" s="607" t="s">
        <v>1021</v>
      </c>
      <c r="C35" s="608">
        <v>83.89358821555446</v>
      </c>
      <c r="D35" s="570"/>
      <c r="E35" s="571"/>
      <c r="F35" s="639"/>
      <c r="G35" s="573"/>
      <c r="H35" s="570"/>
      <c r="I35" s="571"/>
      <c r="J35" s="640"/>
      <c r="K35" s="573"/>
      <c r="L35" s="558"/>
    </row>
    <row r="36" spans="1:12" ht="12.75">
      <c r="A36" s="1256" t="s">
        <v>916</v>
      </c>
      <c r="B36" s="613" t="s">
        <v>1021</v>
      </c>
      <c r="C36" s="614">
        <v>97.04384028787514</v>
      </c>
      <c r="D36" s="551"/>
      <c r="E36" s="552"/>
      <c r="F36" s="632"/>
      <c r="G36" s="578"/>
      <c r="H36" s="551"/>
      <c r="I36" s="552"/>
      <c r="J36" s="633"/>
      <c r="K36" s="578"/>
      <c r="L36" s="558"/>
    </row>
    <row r="37" spans="1:12" ht="13.5" thickBot="1">
      <c r="A37" s="1252"/>
      <c r="B37" s="628" t="s">
        <v>1036</v>
      </c>
      <c r="C37" s="629">
        <v>97.04384028787514</v>
      </c>
      <c r="D37" s="562">
        <v>0</v>
      </c>
      <c r="E37" s="161">
        <v>0</v>
      </c>
      <c r="F37" s="635"/>
      <c r="G37" s="586">
        <v>45.702320768343554</v>
      </c>
      <c r="H37" s="562"/>
      <c r="I37" s="161"/>
      <c r="J37" s="636"/>
      <c r="K37" s="586"/>
      <c r="L37" s="558"/>
    </row>
    <row r="38" spans="1:12" ht="13.5" thickBot="1">
      <c r="A38" s="548" t="s">
        <v>920</v>
      </c>
      <c r="B38" s="607" t="s">
        <v>1021</v>
      </c>
      <c r="C38" s="608">
        <v>99.96311984225517</v>
      </c>
      <c r="D38" s="570"/>
      <c r="E38" s="571"/>
      <c r="F38" s="639"/>
      <c r="G38" s="573"/>
      <c r="H38" s="570"/>
      <c r="I38" s="571"/>
      <c r="J38" s="640"/>
      <c r="K38" s="573"/>
      <c r="L38" s="558"/>
    </row>
    <row r="39" spans="1:12" ht="12.75">
      <c r="A39" s="1256" t="s">
        <v>930</v>
      </c>
      <c r="B39" s="613" t="s">
        <v>1021</v>
      </c>
      <c r="C39" s="614">
        <v>77.43784174711536</v>
      </c>
      <c r="D39" s="551"/>
      <c r="E39" s="552"/>
      <c r="F39" s="632"/>
      <c r="G39" s="578"/>
      <c r="H39" s="551"/>
      <c r="I39" s="552"/>
      <c r="J39" s="633"/>
      <c r="K39" s="578"/>
      <c r="L39" s="558"/>
    </row>
    <row r="40" spans="1:12" ht="12.75">
      <c r="A40" s="1102"/>
      <c r="B40" s="619" t="s">
        <v>1037</v>
      </c>
      <c r="C40" s="620">
        <v>29.536812807503914</v>
      </c>
      <c r="D40" s="580">
        <v>8</v>
      </c>
      <c r="E40" s="581">
        <v>6</v>
      </c>
      <c r="F40" s="282"/>
      <c r="G40" s="587">
        <v>63.23131144500093</v>
      </c>
      <c r="H40" s="580">
        <v>11</v>
      </c>
      <c r="I40" s="581">
        <v>7</v>
      </c>
      <c r="J40" s="634"/>
      <c r="K40" s="583">
        <v>7.404934149508439</v>
      </c>
      <c r="L40" s="558"/>
    </row>
    <row r="41" spans="1:12" ht="12.75">
      <c r="A41" s="1102"/>
      <c r="B41" s="619" t="s">
        <v>1038</v>
      </c>
      <c r="C41" s="620">
        <v>32.5348732727731</v>
      </c>
      <c r="D41" s="580">
        <v>8.1</v>
      </c>
      <c r="E41" s="581">
        <v>6.33</v>
      </c>
      <c r="F41" s="282"/>
      <c r="G41" s="587">
        <v>76.94587585463609</v>
      </c>
      <c r="H41" s="580">
        <v>10</v>
      </c>
      <c r="I41" s="581">
        <v>7</v>
      </c>
      <c r="J41" s="634"/>
      <c r="K41" s="643">
        <v>2.071334747903405</v>
      </c>
      <c r="L41" s="558"/>
    </row>
    <row r="42" spans="1:12" ht="13.5" thickBot="1">
      <c r="A42" s="1252"/>
      <c r="B42" s="628" t="s">
        <v>1039</v>
      </c>
      <c r="C42" s="629">
        <v>15.366155666838338</v>
      </c>
      <c r="D42" s="562">
        <v>4.5</v>
      </c>
      <c r="E42" s="161">
        <v>3</v>
      </c>
      <c r="F42" s="635"/>
      <c r="G42" s="586">
        <v>68.71568138058903</v>
      </c>
      <c r="H42" s="562">
        <v>6</v>
      </c>
      <c r="I42" s="161">
        <v>4</v>
      </c>
      <c r="J42" s="636"/>
      <c r="K42" s="644">
        <v>4.649504385652143</v>
      </c>
      <c r="L42" s="558"/>
    </row>
    <row r="43" spans="1:12" ht="12.75">
      <c r="A43" s="1256" t="s">
        <v>924</v>
      </c>
      <c r="B43" s="613" t="s">
        <v>1021</v>
      </c>
      <c r="C43" s="614">
        <v>80.57235893573129</v>
      </c>
      <c r="D43" s="551"/>
      <c r="E43" s="552"/>
      <c r="F43" s="632"/>
      <c r="G43" s="578"/>
      <c r="H43" s="551"/>
      <c r="I43" s="552"/>
      <c r="J43" s="633"/>
      <c r="K43" s="578"/>
      <c r="L43" s="558"/>
    </row>
    <row r="44" spans="1:12" ht="12.75">
      <c r="A44" s="1102"/>
      <c r="B44" s="619" t="s">
        <v>1040</v>
      </c>
      <c r="C44" s="620">
        <v>12.139590144202769</v>
      </c>
      <c r="D44" s="580">
        <v>19.3</v>
      </c>
      <c r="E44" s="581">
        <v>19.3</v>
      </c>
      <c r="F44" s="282"/>
      <c r="G44" s="587">
        <v>96.50738821723279</v>
      </c>
      <c r="H44" s="580"/>
      <c r="I44" s="581"/>
      <c r="J44" s="634"/>
      <c r="K44" s="587"/>
      <c r="L44" s="558"/>
    </row>
    <row r="45" spans="1:12" ht="12.75">
      <c r="A45" s="1102"/>
      <c r="B45" s="619" t="s">
        <v>1041</v>
      </c>
      <c r="C45" s="620">
        <v>3.0194315237451823</v>
      </c>
      <c r="D45" s="580">
        <v>25</v>
      </c>
      <c r="E45" s="581">
        <v>25</v>
      </c>
      <c r="F45" s="282"/>
      <c r="G45" s="587">
        <v>86.00085726532362</v>
      </c>
      <c r="H45" s="580"/>
      <c r="I45" s="581"/>
      <c r="J45" s="634"/>
      <c r="K45" s="587"/>
      <c r="L45" s="558"/>
    </row>
    <row r="46" spans="1:12" ht="12.75">
      <c r="A46" s="1102"/>
      <c r="B46" s="619" t="s">
        <v>1042</v>
      </c>
      <c r="C46" s="620">
        <v>3.5718075950415575</v>
      </c>
      <c r="D46" s="580">
        <v>6.5</v>
      </c>
      <c r="E46" s="581">
        <v>6.5</v>
      </c>
      <c r="F46" s="282" t="s">
        <v>1022</v>
      </c>
      <c r="G46" s="587">
        <v>86.33234292340025</v>
      </c>
      <c r="H46" s="580"/>
      <c r="I46" s="581"/>
      <c r="J46" s="634"/>
      <c r="K46" s="587"/>
      <c r="L46" s="558"/>
    </row>
    <row r="47" spans="1:12" ht="12.75">
      <c r="A47" s="1102"/>
      <c r="B47" s="619" t="s">
        <v>1043</v>
      </c>
      <c r="C47" s="620">
        <v>48.45508126451152</v>
      </c>
      <c r="D47" s="580">
        <v>9.833333333333334</v>
      </c>
      <c r="E47" s="581">
        <v>9.833333333333334</v>
      </c>
      <c r="F47" s="282"/>
      <c r="G47" s="587">
        <v>71.47497021853982</v>
      </c>
      <c r="H47" s="580"/>
      <c r="I47" s="581"/>
      <c r="J47" s="634"/>
      <c r="K47" s="587"/>
      <c r="L47" s="558"/>
    </row>
    <row r="48" spans="1:12" ht="12.75">
      <c r="A48" s="1102"/>
      <c r="B48" s="619" t="s">
        <v>1044</v>
      </c>
      <c r="C48" s="620">
        <v>7.730935389601146</v>
      </c>
      <c r="D48" s="580">
        <v>8.825</v>
      </c>
      <c r="E48" s="581">
        <v>8.825</v>
      </c>
      <c r="F48" s="282"/>
      <c r="G48" s="587">
        <v>66.54501623865805</v>
      </c>
      <c r="H48" s="580"/>
      <c r="I48" s="581"/>
      <c r="J48" s="634"/>
      <c r="K48" s="587"/>
      <c r="L48" s="558"/>
    </row>
    <row r="49" spans="1:12" ht="12.75">
      <c r="A49" s="1102"/>
      <c r="B49" s="619" t="s">
        <v>1045</v>
      </c>
      <c r="C49" s="620">
        <v>2.743502333491229</v>
      </c>
      <c r="D49" s="580">
        <v>12.585714285714285</v>
      </c>
      <c r="E49" s="581">
        <v>12.585714285714285</v>
      </c>
      <c r="F49" s="282"/>
      <c r="G49" s="587">
        <v>84.2060571752052</v>
      </c>
      <c r="H49" s="580"/>
      <c r="I49" s="581"/>
      <c r="J49" s="634"/>
      <c r="K49" s="587"/>
      <c r="L49" s="558"/>
    </row>
    <row r="50" spans="1:12" ht="13.5" thickBot="1">
      <c r="A50" s="1252"/>
      <c r="B50" s="628" t="s">
        <v>1046</v>
      </c>
      <c r="C50" s="629">
        <v>2.912010685137874</v>
      </c>
      <c r="D50" s="562">
        <v>13.275</v>
      </c>
      <c r="E50" s="161">
        <v>13.275</v>
      </c>
      <c r="F50" s="635"/>
      <c r="G50" s="586">
        <v>75.01333333333334</v>
      </c>
      <c r="H50" s="562"/>
      <c r="I50" s="161"/>
      <c r="J50" s="636"/>
      <c r="K50" s="586"/>
      <c r="L50" s="558"/>
    </row>
    <row r="51" spans="1:12" ht="12.75">
      <c r="A51" s="1256" t="s">
        <v>926</v>
      </c>
      <c r="B51" s="613" t="s">
        <v>1021</v>
      </c>
      <c r="C51" s="614">
        <v>81.67419652941781</v>
      </c>
      <c r="D51" s="551"/>
      <c r="E51" s="552"/>
      <c r="F51" s="632"/>
      <c r="G51" s="578"/>
      <c r="H51" s="551"/>
      <c r="I51" s="552"/>
      <c r="J51" s="633"/>
      <c r="K51" s="578"/>
      <c r="L51" s="558"/>
    </row>
    <row r="52" spans="1:12" ht="12.75">
      <c r="A52" s="1102"/>
      <c r="B52" s="619" t="s">
        <v>1047</v>
      </c>
      <c r="C52" s="620">
        <v>7.137723145526821</v>
      </c>
      <c r="D52" s="580">
        <v>7.6</v>
      </c>
      <c r="E52" s="581">
        <v>7.6</v>
      </c>
      <c r="F52" s="282"/>
      <c r="G52" s="587">
        <v>9.201602959309495</v>
      </c>
      <c r="H52" s="580">
        <v>10.25</v>
      </c>
      <c r="I52" s="581">
        <v>10</v>
      </c>
      <c r="J52" s="634"/>
      <c r="K52" s="587">
        <v>0</v>
      </c>
      <c r="L52" s="558"/>
    </row>
    <row r="53" spans="1:12" ht="12.75">
      <c r="A53" s="1102"/>
      <c r="B53" s="619" t="s">
        <v>1048</v>
      </c>
      <c r="C53" s="620">
        <v>13.99711029293122</v>
      </c>
      <c r="D53" s="580">
        <v>7.8</v>
      </c>
      <c r="E53" s="581">
        <v>7.8</v>
      </c>
      <c r="F53" s="282"/>
      <c r="G53" s="587">
        <v>8.412586130105582</v>
      </c>
      <c r="H53" s="580">
        <v>20.5</v>
      </c>
      <c r="I53" s="581">
        <v>20</v>
      </c>
      <c r="J53" s="634"/>
      <c r="K53" s="587">
        <v>0</v>
      </c>
      <c r="L53" s="558"/>
    </row>
    <row r="54" spans="1:12" ht="12.75">
      <c r="A54" s="1102"/>
      <c r="B54" s="619" t="s">
        <v>1049</v>
      </c>
      <c r="C54" s="620">
        <v>18.72442169187215</v>
      </c>
      <c r="D54" s="580">
        <v>13.8</v>
      </c>
      <c r="E54" s="581">
        <v>0</v>
      </c>
      <c r="F54" s="282"/>
      <c r="G54" s="587">
        <v>6.18683901292597</v>
      </c>
      <c r="H54" s="580">
        <v>10.25</v>
      </c>
      <c r="I54" s="581">
        <v>10</v>
      </c>
      <c r="J54" s="634"/>
      <c r="K54" s="587">
        <v>0</v>
      </c>
      <c r="L54" s="558"/>
    </row>
    <row r="55" spans="1:12" ht="12.75">
      <c r="A55" s="1102"/>
      <c r="B55" s="619" t="s">
        <v>1050</v>
      </c>
      <c r="C55" s="620">
        <v>12.676206122658531</v>
      </c>
      <c r="D55" s="580">
        <v>18.3</v>
      </c>
      <c r="E55" s="581">
        <v>18.3</v>
      </c>
      <c r="F55" s="282"/>
      <c r="G55" s="587">
        <v>37.98709752075679</v>
      </c>
      <c r="H55" s="580">
        <v>20.5</v>
      </c>
      <c r="I55" s="581">
        <v>20</v>
      </c>
      <c r="J55" s="634"/>
      <c r="K55" s="587">
        <v>0</v>
      </c>
      <c r="L55" s="558"/>
    </row>
    <row r="56" spans="1:12" ht="12.75">
      <c r="A56" s="1102"/>
      <c r="B56" s="619" t="s">
        <v>1051</v>
      </c>
      <c r="C56" s="620">
        <v>3.950610945682308</v>
      </c>
      <c r="D56" s="580">
        <v>16.4</v>
      </c>
      <c r="E56" s="581">
        <v>16.4</v>
      </c>
      <c r="F56" s="282"/>
      <c r="G56" s="587">
        <v>0.8075744917850181</v>
      </c>
      <c r="H56" s="580">
        <v>20.5</v>
      </c>
      <c r="I56" s="581">
        <v>20</v>
      </c>
      <c r="J56" s="634"/>
      <c r="K56" s="587">
        <v>0</v>
      </c>
      <c r="L56" s="558"/>
    </row>
    <row r="57" spans="1:12" ht="13.5" thickBot="1">
      <c r="A57" s="1252"/>
      <c r="B57" s="628" t="s">
        <v>1052</v>
      </c>
      <c r="C57" s="629">
        <v>25.188124330746774</v>
      </c>
      <c r="D57" s="562">
        <v>14.775</v>
      </c>
      <c r="E57" s="161">
        <v>0</v>
      </c>
      <c r="F57" s="635"/>
      <c r="G57" s="586">
        <v>14.138252336720731</v>
      </c>
      <c r="H57" s="562">
        <v>20.5</v>
      </c>
      <c r="I57" s="161">
        <v>20</v>
      </c>
      <c r="J57" s="636"/>
      <c r="K57" s="586">
        <v>0</v>
      </c>
      <c r="L57" s="558"/>
    </row>
    <row r="58" spans="1:12" ht="12.75">
      <c r="A58" s="538"/>
      <c r="B58" s="125"/>
      <c r="C58" s="387"/>
      <c r="D58" s="598"/>
      <c r="E58" s="598"/>
      <c r="F58" s="270"/>
      <c r="G58" s="387"/>
      <c r="H58" s="598"/>
      <c r="I58" s="598"/>
      <c r="J58" s="645"/>
      <c r="K58" s="387"/>
      <c r="L58" s="558"/>
    </row>
    <row r="59" spans="1:12" ht="12.75">
      <c r="A59" s="538"/>
      <c r="B59" s="125"/>
      <c r="C59" s="387"/>
      <c r="D59" s="598"/>
      <c r="E59" s="598"/>
      <c r="F59" s="270"/>
      <c r="G59" s="387"/>
      <c r="H59" s="598"/>
      <c r="I59" s="598"/>
      <c r="J59" s="645"/>
      <c r="K59" s="387"/>
      <c r="L59" s="558"/>
    </row>
    <row r="60" spans="1:12" ht="12.75">
      <c r="A60" s="538"/>
      <c r="B60" s="125"/>
      <c r="C60" s="387"/>
      <c r="D60" s="598"/>
      <c r="E60" s="598"/>
      <c r="F60" s="270"/>
      <c r="G60" s="387"/>
      <c r="H60" s="598"/>
      <c r="I60" s="598"/>
      <c r="J60" s="645"/>
      <c r="K60" s="387"/>
      <c r="L60" s="558"/>
    </row>
    <row r="61" spans="1:12" ht="12.75">
      <c r="A61" s="538"/>
      <c r="B61" s="125"/>
      <c r="C61" s="387"/>
      <c r="D61" s="598"/>
      <c r="E61" s="598"/>
      <c r="F61" s="270"/>
      <c r="G61" s="387"/>
      <c r="H61" s="598"/>
      <c r="I61" s="598"/>
      <c r="J61" s="645"/>
      <c r="K61" s="387"/>
      <c r="L61" s="558"/>
    </row>
    <row r="62" spans="1:12" ht="12.75">
      <c r="A62" s="538"/>
      <c r="B62" s="125"/>
      <c r="C62" s="387"/>
      <c r="D62" s="598"/>
      <c r="E62" s="598"/>
      <c r="F62" s="270"/>
      <c r="G62" s="387"/>
      <c r="H62" s="598"/>
      <c r="I62" s="598"/>
      <c r="J62" s="645"/>
      <c r="K62" s="387"/>
      <c r="L62" s="558"/>
    </row>
    <row r="63" spans="1:12" ht="12.75">
      <c r="A63" s="538"/>
      <c r="B63" s="125"/>
      <c r="C63" s="387"/>
      <c r="D63" s="598"/>
      <c r="E63" s="598"/>
      <c r="F63" s="270"/>
      <c r="G63" s="387"/>
      <c r="H63" s="598"/>
      <c r="I63" s="598"/>
      <c r="J63" s="645"/>
      <c r="K63" s="387"/>
      <c r="L63" s="558"/>
    </row>
    <row r="64" spans="1:12" ht="12.75">
      <c r="A64" s="538"/>
      <c r="B64" s="125"/>
      <c r="C64" s="387"/>
      <c r="D64" s="598"/>
      <c r="E64" s="598"/>
      <c r="F64" s="270"/>
      <c r="G64" s="387"/>
      <c r="H64" s="598"/>
      <c r="I64" s="598"/>
      <c r="J64" s="645"/>
      <c r="K64" s="387"/>
      <c r="L64" s="558"/>
    </row>
    <row r="65" spans="1:12" ht="12.75">
      <c r="A65" s="538"/>
      <c r="B65" s="125"/>
      <c r="C65" s="387"/>
      <c r="D65" s="598"/>
      <c r="E65" s="598"/>
      <c r="F65" s="270"/>
      <c r="G65" s="387"/>
      <c r="H65" s="598"/>
      <c r="I65" s="598"/>
      <c r="J65" s="645"/>
      <c r="K65" s="387"/>
      <c r="L65" s="558"/>
    </row>
    <row r="66" spans="1:12" ht="12.75">
      <c r="A66" s="538"/>
      <c r="B66" s="125"/>
      <c r="C66" s="387"/>
      <c r="D66" s="598"/>
      <c r="E66" s="598"/>
      <c r="F66" s="270"/>
      <c r="G66" s="387"/>
      <c r="H66" s="598"/>
      <c r="I66" s="598"/>
      <c r="J66" s="645"/>
      <c r="K66" s="387"/>
      <c r="L66" s="558"/>
    </row>
    <row r="67" spans="1:12" ht="12.75">
      <c r="A67" s="538"/>
      <c r="B67" s="125"/>
      <c r="C67" s="387"/>
      <c r="D67" s="598"/>
      <c r="E67" s="598"/>
      <c r="F67" s="270"/>
      <c r="G67" s="387"/>
      <c r="H67" s="598"/>
      <c r="I67" s="598"/>
      <c r="J67" s="645"/>
      <c r="K67" s="387"/>
      <c r="L67" s="558"/>
    </row>
    <row r="68" spans="1:12" ht="12.75">
      <c r="A68" s="538"/>
      <c r="B68" s="125"/>
      <c r="C68" s="387"/>
      <c r="D68" s="598"/>
      <c r="E68" s="598"/>
      <c r="F68" s="270"/>
      <c r="G68" s="387"/>
      <c r="H68" s="598"/>
      <c r="I68" s="598"/>
      <c r="J68" s="645"/>
      <c r="K68" s="387"/>
      <c r="L68" s="558"/>
    </row>
    <row r="69" spans="1:12" ht="12.75">
      <c r="A69" s="538"/>
      <c r="B69" s="125"/>
      <c r="C69" s="387"/>
      <c r="D69" s="598"/>
      <c r="E69" s="598"/>
      <c r="F69" s="270"/>
      <c r="G69" s="387"/>
      <c r="H69" s="598"/>
      <c r="I69" s="598"/>
      <c r="J69" s="645"/>
      <c r="K69" s="387"/>
      <c r="L69" s="558"/>
    </row>
    <row r="70" spans="1:12" ht="12.75">
      <c r="A70" s="538"/>
      <c r="B70" s="125"/>
      <c r="C70" s="387"/>
      <c r="D70" s="598"/>
      <c r="E70" s="598"/>
      <c r="F70" s="270"/>
      <c r="G70" s="387"/>
      <c r="H70" s="598"/>
      <c r="I70" s="598"/>
      <c r="J70" s="645"/>
      <c r="K70" s="387"/>
      <c r="L70" s="558"/>
    </row>
    <row r="71" spans="1:12" ht="12.75">
      <c r="A71" s="538"/>
      <c r="B71" s="125"/>
      <c r="C71" s="387"/>
      <c r="D71" s="598"/>
      <c r="E71" s="598"/>
      <c r="F71" s="270"/>
      <c r="G71" s="387"/>
      <c r="H71" s="598"/>
      <c r="I71" s="598"/>
      <c r="J71" s="645"/>
      <c r="K71" s="387"/>
      <c r="L71" s="558"/>
    </row>
    <row r="72" spans="1:12" ht="12.75">
      <c r="A72" s="538"/>
      <c r="B72" s="125"/>
      <c r="C72" s="387"/>
      <c r="D72" s="598"/>
      <c r="E72" s="598"/>
      <c r="F72" s="270"/>
      <c r="G72" s="387"/>
      <c r="H72" s="598"/>
      <c r="I72" s="598"/>
      <c r="J72" s="645"/>
      <c r="K72" s="387"/>
      <c r="L72" s="558"/>
    </row>
    <row r="73" spans="1:12" ht="12.75">
      <c r="A73" s="538"/>
      <c r="B73" s="125"/>
      <c r="C73" s="387"/>
      <c r="D73" s="598"/>
      <c r="E73" s="598"/>
      <c r="F73" s="270"/>
      <c r="G73" s="387"/>
      <c r="H73" s="598"/>
      <c r="I73" s="598"/>
      <c r="J73" s="645"/>
      <c r="K73" s="387"/>
      <c r="L73" s="558"/>
    </row>
    <row r="74" spans="1:12" ht="12.75">
      <c r="A74" s="538"/>
      <c r="B74" s="125"/>
      <c r="C74" s="387"/>
      <c r="D74" s="598"/>
      <c r="E74" s="598"/>
      <c r="F74" s="270"/>
      <c r="G74" s="387"/>
      <c r="H74" s="598"/>
      <c r="I74" s="598"/>
      <c r="J74" s="645"/>
      <c r="K74" s="387"/>
      <c r="L74" s="558"/>
    </row>
    <row r="75" spans="1:12" ht="12.75">
      <c r="A75" s="538"/>
      <c r="B75" s="125"/>
      <c r="C75" s="387"/>
      <c r="D75" s="598"/>
      <c r="E75" s="598"/>
      <c r="F75" s="270"/>
      <c r="G75" s="387"/>
      <c r="H75" s="598"/>
      <c r="I75" s="598"/>
      <c r="J75" s="645"/>
      <c r="K75" s="387"/>
      <c r="L75" s="558"/>
    </row>
    <row r="76" spans="1:12" ht="12.75">
      <c r="A76" s="538"/>
      <c r="B76" s="125"/>
      <c r="C76" s="387"/>
      <c r="D76" s="598"/>
      <c r="E76" s="598"/>
      <c r="F76" s="270"/>
      <c r="G76" s="387"/>
      <c r="H76" s="598"/>
      <c r="I76" s="598"/>
      <c r="J76" s="645"/>
      <c r="K76" s="387"/>
      <c r="L76" s="558"/>
    </row>
    <row r="77" spans="1:12" ht="12.75">
      <c r="A77" s="538"/>
      <c r="B77" s="125"/>
      <c r="C77" s="387"/>
      <c r="D77" s="598"/>
      <c r="E77" s="598"/>
      <c r="F77" s="270"/>
      <c r="G77" s="387"/>
      <c r="H77" s="598"/>
      <c r="I77" s="598"/>
      <c r="J77" s="645"/>
      <c r="K77" s="387"/>
      <c r="L77" s="558"/>
    </row>
    <row r="78" spans="1:12" ht="12.75">
      <c r="A78" s="538"/>
      <c r="B78" s="125"/>
      <c r="C78" s="387"/>
      <c r="D78" s="598"/>
      <c r="E78" s="598"/>
      <c r="F78" s="270"/>
      <c r="G78" s="387"/>
      <c r="H78" s="598"/>
      <c r="I78" s="598"/>
      <c r="J78" s="645"/>
      <c r="K78" s="387"/>
      <c r="L78" s="558"/>
    </row>
    <row r="79" spans="1:12" ht="12.75">
      <c r="A79" s="538"/>
      <c r="B79" s="125"/>
      <c r="C79" s="387"/>
      <c r="D79" s="598"/>
      <c r="E79" s="598"/>
      <c r="F79" s="270"/>
      <c r="G79" s="387"/>
      <c r="H79" s="598"/>
      <c r="I79" s="598"/>
      <c r="J79" s="645"/>
      <c r="K79" s="387"/>
      <c r="L79" s="558"/>
    </row>
    <row r="80" spans="1:12" ht="12.75">
      <c r="A80" s="538"/>
      <c r="B80" s="125"/>
      <c r="C80" s="387"/>
      <c r="D80" s="598"/>
      <c r="E80" s="598"/>
      <c r="F80" s="270"/>
      <c r="G80" s="387"/>
      <c r="H80" s="598"/>
      <c r="I80" s="598"/>
      <c r="J80" s="645"/>
      <c r="K80" s="387"/>
      <c r="L80" s="558"/>
    </row>
    <row r="81" spans="1:12" ht="12.75">
      <c r="A81" s="538"/>
      <c r="B81" s="125"/>
      <c r="C81" s="387"/>
      <c r="D81" s="598"/>
      <c r="E81" s="598"/>
      <c r="F81" s="270"/>
      <c r="G81" s="387"/>
      <c r="H81" s="598"/>
      <c r="I81" s="598"/>
      <c r="J81" s="645"/>
      <c r="K81" s="387"/>
      <c r="L81" s="558"/>
    </row>
    <row r="82" spans="1:12" ht="12.75">
      <c r="A82" s="538"/>
      <c r="B82" s="125"/>
      <c r="C82" s="387"/>
      <c r="D82" s="598"/>
      <c r="E82" s="598"/>
      <c r="F82" s="270"/>
      <c r="G82" s="387"/>
      <c r="H82" s="598"/>
      <c r="I82" s="598"/>
      <c r="J82" s="645"/>
      <c r="K82" s="387"/>
      <c r="L82" s="558"/>
    </row>
    <row r="83" spans="1:12" ht="12.75">
      <c r="A83" s="538"/>
      <c r="B83" s="125"/>
      <c r="C83" s="387"/>
      <c r="D83" s="598"/>
      <c r="E83" s="598"/>
      <c r="F83" s="270"/>
      <c r="G83" s="387"/>
      <c r="H83" s="598"/>
      <c r="I83" s="598"/>
      <c r="J83" s="645"/>
      <c r="K83" s="387"/>
      <c r="L83" s="558"/>
    </row>
    <row r="84" spans="1:12" ht="12.75">
      <c r="A84" s="538"/>
      <c r="B84" s="125"/>
      <c r="C84" s="387"/>
      <c r="D84" s="598"/>
      <c r="E84" s="598"/>
      <c r="F84" s="270"/>
      <c r="G84" s="387"/>
      <c r="H84" s="598"/>
      <c r="I84" s="598"/>
      <c r="J84" s="645"/>
      <c r="K84" s="387"/>
      <c r="L84" s="558"/>
    </row>
    <row r="85" spans="1:12" ht="12.75">
      <c r="A85" s="538"/>
      <c r="B85" s="125"/>
      <c r="C85" s="387"/>
      <c r="D85" s="598"/>
      <c r="E85" s="598"/>
      <c r="F85" s="270"/>
      <c r="G85" s="387"/>
      <c r="H85" s="598"/>
      <c r="I85" s="598"/>
      <c r="J85" s="645"/>
      <c r="K85" s="387"/>
      <c r="L85" s="558"/>
    </row>
    <row r="86" spans="1:12" ht="12.75">
      <c r="A86" s="538"/>
      <c r="B86" s="125"/>
      <c r="C86" s="387"/>
      <c r="D86" s="598"/>
      <c r="E86" s="598"/>
      <c r="F86" s="270"/>
      <c r="G86" s="387"/>
      <c r="H86" s="598"/>
      <c r="I86" s="598"/>
      <c r="J86" s="645"/>
      <c r="K86" s="387"/>
      <c r="L86" s="558"/>
    </row>
    <row r="87" spans="1:12" ht="12.75">
      <c r="A87" s="538"/>
      <c r="B87" s="125"/>
      <c r="C87" s="387"/>
      <c r="D87" s="598"/>
      <c r="E87" s="598"/>
      <c r="F87" s="270"/>
      <c r="G87" s="387"/>
      <c r="H87" s="598"/>
      <c r="I87" s="598"/>
      <c r="J87" s="645"/>
      <c r="K87" s="387"/>
      <c r="L87" s="558"/>
    </row>
    <row r="88" spans="1:12" ht="12.75">
      <c r="A88" s="538"/>
      <c r="B88" s="125"/>
      <c r="C88" s="387"/>
      <c r="D88" s="598"/>
      <c r="E88" s="598"/>
      <c r="F88" s="270"/>
      <c r="G88" s="387"/>
      <c r="H88" s="598"/>
      <c r="I88" s="598"/>
      <c r="J88" s="645"/>
      <c r="K88" s="387"/>
      <c r="L88" s="558"/>
    </row>
    <row r="89" spans="1:12" ht="12.75">
      <c r="A89" s="538"/>
      <c r="B89" s="125"/>
      <c r="C89" s="387"/>
      <c r="D89" s="598"/>
      <c r="E89" s="598"/>
      <c r="F89" s="270"/>
      <c r="G89" s="387"/>
      <c r="H89" s="598"/>
      <c r="I89" s="598"/>
      <c r="J89" s="645"/>
      <c r="K89" s="387"/>
      <c r="L89" s="558"/>
    </row>
    <row r="90" spans="1:12" ht="12.75">
      <c r="A90" s="538"/>
      <c r="B90" s="125"/>
      <c r="C90" s="387"/>
      <c r="D90" s="598"/>
      <c r="E90" s="598"/>
      <c r="F90" s="270"/>
      <c r="G90" s="387"/>
      <c r="H90" s="598"/>
      <c r="I90" s="598"/>
      <c r="J90" s="645"/>
      <c r="K90" s="387"/>
      <c r="L90" s="558"/>
    </row>
    <row r="91" spans="1:12" ht="13.5" thickBot="1">
      <c r="A91" s="1283" t="s">
        <v>1250</v>
      </c>
      <c r="B91" s="1283"/>
      <c r="C91" s="1283"/>
      <c r="D91" s="1283"/>
      <c r="E91" s="1283"/>
      <c r="F91" s="1283"/>
      <c r="G91" s="1283"/>
      <c r="H91" s="1283"/>
      <c r="I91" s="1283"/>
      <c r="J91" s="1283"/>
      <c r="K91" s="1283"/>
      <c r="L91" s="558"/>
    </row>
    <row r="92" spans="1:12" ht="12.75">
      <c r="A92" s="1253" t="s">
        <v>40</v>
      </c>
      <c r="B92" s="1254"/>
      <c r="C92" s="1284" t="s">
        <v>1016</v>
      </c>
      <c r="D92" s="1253" t="s">
        <v>890</v>
      </c>
      <c r="E92" s="1255"/>
      <c r="F92" s="1255"/>
      <c r="G92" s="1254"/>
      <c r="H92" s="1253" t="s">
        <v>1017</v>
      </c>
      <c r="I92" s="1255"/>
      <c r="J92" s="1255"/>
      <c r="K92" s="1254"/>
      <c r="L92" s="558"/>
    </row>
    <row r="93" spans="1:12" ht="12.75">
      <c r="A93" s="1251" t="s">
        <v>893</v>
      </c>
      <c r="B93" s="1281" t="s">
        <v>378</v>
      </c>
      <c r="C93" s="1279"/>
      <c r="D93" s="540" t="s">
        <v>379</v>
      </c>
      <c r="E93" s="126" t="s">
        <v>580</v>
      </c>
      <c r="F93" s="126" t="s">
        <v>1018</v>
      </c>
      <c r="G93" s="541" t="s">
        <v>1019</v>
      </c>
      <c r="H93" s="540" t="s">
        <v>379</v>
      </c>
      <c r="I93" s="126" t="s">
        <v>580</v>
      </c>
      <c r="J93" s="126" t="s">
        <v>1018</v>
      </c>
      <c r="K93" s="541" t="s">
        <v>1020</v>
      </c>
      <c r="L93" s="558"/>
    </row>
    <row r="94" spans="1:12" ht="13.5" thickBot="1">
      <c r="A94" s="1252"/>
      <c r="B94" s="1245"/>
      <c r="C94" s="646" t="s">
        <v>49</v>
      </c>
      <c r="D94" s="647" t="s">
        <v>49</v>
      </c>
      <c r="E94" s="648" t="s">
        <v>49</v>
      </c>
      <c r="F94" s="648"/>
      <c r="G94" s="649" t="s">
        <v>49</v>
      </c>
      <c r="H94" s="647" t="s">
        <v>49</v>
      </c>
      <c r="I94" s="648" t="s">
        <v>49</v>
      </c>
      <c r="J94" s="648"/>
      <c r="K94" s="649" t="s">
        <v>49</v>
      </c>
      <c r="L94" s="558"/>
    </row>
    <row r="95" spans="1:12" ht="12.75">
      <c r="A95" s="1102" t="s">
        <v>932</v>
      </c>
      <c r="B95" s="650" t="s">
        <v>1021</v>
      </c>
      <c r="C95" s="641">
        <v>66.8951858622791</v>
      </c>
      <c r="D95" s="642"/>
      <c r="E95" s="651"/>
      <c r="F95" s="652"/>
      <c r="G95" s="653"/>
      <c r="H95" s="642"/>
      <c r="I95" s="651"/>
      <c r="J95" s="654"/>
      <c r="K95" s="653"/>
      <c r="L95" s="558"/>
    </row>
    <row r="96" spans="1:12" ht="12.75">
      <c r="A96" s="1102"/>
      <c r="B96" s="619" t="s">
        <v>1053</v>
      </c>
      <c r="C96" s="620">
        <v>14.447491367052608</v>
      </c>
      <c r="D96" s="580">
        <v>6.5</v>
      </c>
      <c r="E96" s="581">
        <v>6.5</v>
      </c>
      <c r="F96" s="282"/>
      <c r="G96" s="587">
        <v>5.360281195079086</v>
      </c>
      <c r="H96" s="580"/>
      <c r="I96" s="581"/>
      <c r="J96" s="634"/>
      <c r="K96" s="587"/>
      <c r="L96" s="558"/>
    </row>
    <row r="97" spans="1:12" ht="13.5" thickBot="1">
      <c r="A97" s="1252"/>
      <c r="B97" s="628" t="s">
        <v>1054</v>
      </c>
      <c r="C97" s="629">
        <v>52.44769449522649</v>
      </c>
      <c r="D97" s="562">
        <v>7.7</v>
      </c>
      <c r="E97" s="161">
        <v>7.7</v>
      </c>
      <c r="F97" s="635"/>
      <c r="G97" s="586">
        <v>10.51026336173509</v>
      </c>
      <c r="H97" s="562"/>
      <c r="I97" s="161"/>
      <c r="J97" s="636"/>
      <c r="K97" s="586"/>
      <c r="L97" s="558"/>
    </row>
    <row r="98" spans="1:12" ht="13.5" thickBot="1">
      <c r="A98" s="548" t="s">
        <v>152</v>
      </c>
      <c r="B98" s="607" t="s">
        <v>1021</v>
      </c>
      <c r="C98" s="608">
        <v>86.44375533683879</v>
      </c>
      <c r="D98" s="570"/>
      <c r="E98" s="571"/>
      <c r="F98" s="639"/>
      <c r="G98" s="573"/>
      <c r="H98" s="570"/>
      <c r="I98" s="571"/>
      <c r="J98" s="640"/>
      <c r="K98" s="573"/>
      <c r="L98" s="558"/>
    </row>
    <row r="99" spans="1:12" ht="13.5" thickBot="1">
      <c r="A99" s="655" t="s">
        <v>905</v>
      </c>
      <c r="B99" s="656" t="s">
        <v>1021</v>
      </c>
      <c r="C99" s="637">
        <v>100</v>
      </c>
      <c r="D99" s="593"/>
      <c r="E99" s="594"/>
      <c r="F99" s="657"/>
      <c r="G99" s="658"/>
      <c r="H99" s="593"/>
      <c r="I99" s="594"/>
      <c r="J99" s="659"/>
      <c r="K99" s="658"/>
      <c r="L99" s="558"/>
    </row>
    <row r="100" spans="2:12" ht="12.75">
      <c r="B100" s="125"/>
      <c r="C100" s="387"/>
      <c r="D100" s="598"/>
      <c r="E100" s="598"/>
      <c r="F100" s="125"/>
      <c r="G100" s="387"/>
      <c r="H100" s="598"/>
      <c r="I100" s="598"/>
      <c r="J100" s="604"/>
      <c r="K100" s="387"/>
      <c r="L100" s="558"/>
    </row>
    <row r="101" spans="1:12" ht="12.75">
      <c r="A101" s="1279" t="s">
        <v>1030</v>
      </c>
      <c r="B101" s="1279"/>
      <c r="C101" s="1279"/>
      <c r="D101" s="1279"/>
      <c r="E101" s="1279"/>
      <c r="F101" s="1279"/>
      <c r="G101" s="1279"/>
      <c r="H101" s="1279"/>
      <c r="I101" s="1279"/>
      <c r="J101" s="1279"/>
      <c r="K101" s="1279"/>
      <c r="L101" s="558"/>
    </row>
    <row r="102" spans="1:12" ht="12.75">
      <c r="A102" s="660"/>
      <c r="B102" s="125"/>
      <c r="C102" s="387"/>
      <c r="D102" s="598"/>
      <c r="E102" s="598"/>
      <c r="F102" s="125"/>
      <c r="G102" s="387"/>
      <c r="H102" s="598"/>
      <c r="I102" s="598"/>
      <c r="J102" s="604"/>
      <c r="K102" s="387"/>
      <c r="L102" s="558"/>
    </row>
    <row r="103" spans="1:12" ht="12.75">
      <c r="A103" s="660"/>
      <c r="B103" s="125"/>
      <c r="C103" s="387"/>
      <c r="D103" s="598"/>
      <c r="E103" s="598"/>
      <c r="F103" s="125"/>
      <c r="G103" s="387"/>
      <c r="H103" s="598"/>
      <c r="I103" s="598"/>
      <c r="J103" s="604"/>
      <c r="K103" s="387"/>
      <c r="L103" s="558"/>
    </row>
    <row r="104" spans="1:12" ht="12.75">
      <c r="A104" s="660"/>
      <c r="B104" s="125"/>
      <c r="C104" s="387"/>
      <c r="D104" s="598"/>
      <c r="E104" s="598"/>
      <c r="F104" s="125"/>
      <c r="G104" s="387"/>
      <c r="H104" s="598"/>
      <c r="I104" s="598"/>
      <c r="J104" s="604"/>
      <c r="K104" s="387"/>
      <c r="L104" s="558"/>
    </row>
    <row r="105" spans="1:12" ht="12.75">
      <c r="A105" s="660"/>
      <c r="B105" s="125"/>
      <c r="C105" s="387"/>
      <c r="D105" s="598"/>
      <c r="E105" s="598"/>
      <c r="F105" s="125"/>
      <c r="G105" s="387"/>
      <c r="H105" s="598"/>
      <c r="I105" s="598"/>
      <c r="J105" s="604"/>
      <c r="K105" s="387"/>
      <c r="L105" s="558"/>
    </row>
    <row r="106" spans="1:12" ht="12.75">
      <c r="A106" s="660"/>
      <c r="B106" s="125"/>
      <c r="C106" s="387"/>
      <c r="D106" s="598"/>
      <c r="E106" s="598"/>
      <c r="F106" s="125"/>
      <c r="G106" s="387"/>
      <c r="H106" s="598"/>
      <c r="I106" s="598"/>
      <c r="J106" s="604"/>
      <c r="K106" s="387"/>
      <c r="L106" s="558"/>
    </row>
    <row r="107" spans="1:12" ht="12.75">
      <c r="A107" s="660"/>
      <c r="B107" s="125"/>
      <c r="C107" s="387"/>
      <c r="D107" s="598"/>
      <c r="E107" s="598"/>
      <c r="F107" s="125"/>
      <c r="G107" s="387"/>
      <c r="H107" s="598"/>
      <c r="I107" s="598"/>
      <c r="J107" s="604"/>
      <c r="K107" s="387"/>
      <c r="L107" s="558"/>
    </row>
    <row r="108" spans="1:12" ht="12.75">
      <c r="A108" s="660"/>
      <c r="B108" s="125"/>
      <c r="C108" s="387"/>
      <c r="D108" s="598"/>
      <c r="E108" s="598"/>
      <c r="F108" s="125"/>
      <c r="G108" s="387"/>
      <c r="H108" s="598"/>
      <c r="I108" s="598"/>
      <c r="J108" s="604"/>
      <c r="K108" s="387"/>
      <c r="L108" s="558"/>
    </row>
    <row r="109" spans="1:12" ht="12.75">
      <c r="A109" s="660"/>
      <c r="B109" s="125"/>
      <c r="C109" s="387"/>
      <c r="D109" s="598"/>
      <c r="E109" s="598"/>
      <c r="F109" s="125"/>
      <c r="G109" s="387"/>
      <c r="H109" s="598"/>
      <c r="I109" s="598"/>
      <c r="J109" s="604"/>
      <c r="K109" s="387"/>
      <c r="L109" s="558"/>
    </row>
    <row r="110" spans="1:12" ht="12.75">
      <c r="A110" s="660"/>
      <c r="B110" s="125"/>
      <c r="C110" s="387"/>
      <c r="D110" s="598"/>
      <c r="E110" s="598"/>
      <c r="F110" s="125"/>
      <c r="G110" s="387"/>
      <c r="H110" s="598"/>
      <c r="I110" s="598"/>
      <c r="J110" s="604"/>
      <c r="K110" s="387"/>
      <c r="L110" s="558"/>
    </row>
    <row r="111" spans="1:12" ht="12.75">
      <c r="A111" s="660"/>
      <c r="B111" s="125"/>
      <c r="C111" s="387"/>
      <c r="D111" s="598"/>
      <c r="E111" s="598"/>
      <c r="F111" s="125"/>
      <c r="G111" s="387"/>
      <c r="H111" s="598"/>
      <c r="I111" s="598"/>
      <c r="J111" s="604"/>
      <c r="K111" s="387"/>
      <c r="L111" s="558"/>
    </row>
    <row r="112" spans="1:12" ht="12.75">
      <c r="A112" s="660"/>
      <c r="B112" s="125"/>
      <c r="C112" s="387"/>
      <c r="D112" s="598"/>
      <c r="E112" s="598"/>
      <c r="F112" s="125"/>
      <c r="G112" s="387"/>
      <c r="H112" s="598"/>
      <c r="I112" s="598"/>
      <c r="J112" s="604"/>
      <c r="K112" s="387"/>
      <c r="L112" s="558"/>
    </row>
    <row r="113" spans="1:12" ht="12.75">
      <c r="A113" s="660"/>
      <c r="B113" s="125"/>
      <c r="C113" s="387"/>
      <c r="D113" s="598"/>
      <c r="E113" s="598"/>
      <c r="F113" s="125"/>
      <c r="G113" s="387"/>
      <c r="H113" s="598"/>
      <c r="I113" s="598"/>
      <c r="J113" s="604"/>
      <c r="K113" s="387"/>
      <c r="L113" s="558"/>
    </row>
    <row r="114" spans="1:12" ht="12.75">
      <c r="A114" s="660"/>
      <c r="B114" s="125"/>
      <c r="C114" s="387"/>
      <c r="D114" s="598"/>
      <c r="E114" s="598"/>
      <c r="F114" s="59"/>
      <c r="G114" s="387"/>
      <c r="H114" s="598"/>
      <c r="I114" s="598"/>
      <c r="J114" s="59"/>
      <c r="K114" s="387"/>
      <c r="L114" s="558"/>
    </row>
    <row r="115" spans="1:12" ht="12.75">
      <c r="A115" s="660"/>
      <c r="B115" s="125"/>
      <c r="C115" s="387"/>
      <c r="D115" s="598"/>
      <c r="E115" s="598"/>
      <c r="F115" s="558"/>
      <c r="G115" s="387"/>
      <c r="H115" s="600"/>
      <c r="I115" s="600"/>
      <c r="J115" s="604"/>
      <c r="K115" s="599"/>
      <c r="L115" s="558"/>
    </row>
    <row r="116" spans="1:12" ht="12.75">
      <c r="A116" s="660"/>
      <c r="B116" s="125"/>
      <c r="C116" s="387"/>
      <c r="D116" s="598"/>
      <c r="E116" s="598"/>
      <c r="F116" s="558"/>
      <c r="G116" s="387"/>
      <c r="H116" s="600"/>
      <c r="I116" s="600"/>
      <c r="J116" s="604"/>
      <c r="K116" s="387"/>
      <c r="L116" s="558"/>
    </row>
    <row r="117" spans="1:12" ht="12.75">
      <c r="A117" s="660"/>
      <c r="B117" s="125"/>
      <c r="C117" s="387"/>
      <c r="D117" s="598"/>
      <c r="E117" s="598"/>
      <c r="F117" s="558"/>
      <c r="G117" s="387"/>
      <c r="H117" s="598"/>
      <c r="I117" s="598"/>
      <c r="J117" s="604"/>
      <c r="K117" s="387"/>
      <c r="L117" s="558"/>
    </row>
    <row r="118" spans="1:12" ht="12.75">
      <c r="A118" s="660"/>
      <c r="B118" s="125"/>
      <c r="C118" s="387"/>
      <c r="D118" s="598"/>
      <c r="E118" s="598"/>
      <c r="F118" s="558"/>
      <c r="G118" s="387"/>
      <c r="H118" s="600"/>
      <c r="I118" s="600"/>
      <c r="J118" s="604"/>
      <c r="K118" s="387"/>
      <c r="L118" s="558"/>
    </row>
    <row r="119" spans="1:12" ht="12.75">
      <c r="A119" s="660"/>
      <c r="B119" s="125"/>
      <c r="C119" s="387"/>
      <c r="D119" s="598"/>
      <c r="E119" s="598"/>
      <c r="F119" s="558"/>
      <c r="G119" s="387"/>
      <c r="H119" s="600"/>
      <c r="I119" s="600"/>
      <c r="J119" s="604"/>
      <c r="K119" s="387"/>
      <c r="L119" s="558"/>
    </row>
    <row r="120" spans="1:12" ht="12.75">
      <c r="A120" s="660"/>
      <c r="B120" s="125"/>
      <c r="C120" s="387"/>
      <c r="D120" s="598"/>
      <c r="E120" s="598"/>
      <c r="F120" s="558"/>
      <c r="G120" s="387"/>
      <c r="H120" s="600"/>
      <c r="I120" s="600"/>
      <c r="J120" s="604"/>
      <c r="K120" s="387"/>
      <c r="L120" s="558"/>
    </row>
    <row r="121" spans="1:12" ht="12.75">
      <c r="A121" s="660"/>
      <c r="B121" s="125"/>
      <c r="C121" s="387"/>
      <c r="D121" s="598"/>
      <c r="E121" s="598"/>
      <c r="F121" s="558"/>
      <c r="G121" s="387"/>
      <c r="H121" s="598"/>
      <c r="I121" s="598"/>
      <c r="J121" s="604"/>
      <c r="K121" s="387"/>
      <c r="L121" s="558"/>
    </row>
    <row r="122" spans="1:12" ht="12.75">
      <c r="A122" s="660"/>
      <c r="B122" s="125"/>
      <c r="C122" s="387"/>
      <c r="D122" s="598"/>
      <c r="E122" s="598"/>
      <c r="F122" s="558"/>
      <c r="G122" s="387"/>
      <c r="H122" s="598"/>
      <c r="I122" s="598"/>
      <c r="J122" s="604"/>
      <c r="K122" s="387"/>
      <c r="L122" s="558"/>
    </row>
    <row r="123" spans="1:12" ht="12.75">
      <c r="A123" s="660"/>
      <c r="B123" s="125"/>
      <c r="C123" s="387"/>
      <c r="D123" s="598"/>
      <c r="E123" s="598"/>
      <c r="F123" s="558"/>
      <c r="G123" s="387"/>
      <c r="H123" s="598"/>
      <c r="I123" s="598"/>
      <c r="J123" s="604"/>
      <c r="K123" s="387"/>
      <c r="L123" s="558"/>
    </row>
    <row r="124" spans="1:12" ht="12.75">
      <c r="A124" s="660"/>
      <c r="B124" s="125"/>
      <c r="C124" s="387"/>
      <c r="D124" s="598"/>
      <c r="E124" s="598"/>
      <c r="F124" s="558"/>
      <c r="G124" s="387"/>
      <c r="H124" s="600"/>
      <c r="I124" s="600"/>
      <c r="J124" s="604"/>
      <c r="K124" s="387"/>
      <c r="L124" s="558"/>
    </row>
    <row r="125" spans="1:12" ht="12.75">
      <c r="A125" s="660"/>
      <c r="B125" s="125"/>
      <c r="C125" s="387"/>
      <c r="D125" s="598"/>
      <c r="E125" s="598"/>
      <c r="F125" s="59">
        <v>117</v>
      </c>
      <c r="G125" s="387"/>
      <c r="H125" s="598"/>
      <c r="I125" s="598"/>
      <c r="J125" s="604"/>
      <c r="K125" s="387"/>
      <c r="L125" s="558"/>
    </row>
    <row r="126" spans="1:12" ht="12.75">
      <c r="A126" s="660"/>
      <c r="B126" s="125"/>
      <c r="C126" s="387"/>
      <c r="D126" s="598"/>
      <c r="E126" s="598"/>
      <c r="F126" s="558"/>
      <c r="G126" s="387"/>
      <c r="H126" s="598"/>
      <c r="I126" s="598"/>
      <c r="J126" s="604"/>
      <c r="K126" s="387"/>
      <c r="L126" s="558"/>
    </row>
    <row r="127" spans="1:12" ht="12.75">
      <c r="A127" s="660"/>
      <c r="B127" s="125"/>
      <c r="C127" s="387"/>
      <c r="D127" s="598"/>
      <c r="E127" s="598"/>
      <c r="F127" s="558"/>
      <c r="G127" s="387"/>
      <c r="H127" s="598"/>
      <c r="I127" s="598"/>
      <c r="J127" s="604"/>
      <c r="K127" s="387"/>
      <c r="L127" s="558"/>
    </row>
    <row r="128" spans="1:12" ht="12.75">
      <c r="A128" s="660"/>
      <c r="B128" s="125"/>
      <c r="C128" s="387"/>
      <c r="D128" s="598"/>
      <c r="E128" s="598"/>
      <c r="F128" s="558"/>
      <c r="G128" s="387"/>
      <c r="H128" s="598"/>
      <c r="I128" s="598"/>
      <c r="J128" s="604"/>
      <c r="K128" s="387"/>
      <c r="L128" s="558"/>
    </row>
    <row r="129" spans="1:12" ht="12.75">
      <c r="A129" s="660"/>
      <c r="B129" s="125"/>
      <c r="C129" s="387"/>
      <c r="D129" s="598"/>
      <c r="E129" s="598"/>
      <c r="F129" s="558"/>
      <c r="G129" s="387"/>
      <c r="H129" s="600"/>
      <c r="I129" s="600"/>
      <c r="J129" s="604"/>
      <c r="K129" s="387"/>
      <c r="L129" s="558"/>
    </row>
    <row r="130" spans="1:12" ht="12.75">
      <c r="A130" s="660"/>
      <c r="B130" s="125"/>
      <c r="C130" s="387"/>
      <c r="D130" s="598"/>
      <c r="E130" s="598"/>
      <c r="F130" s="558"/>
      <c r="G130" s="387"/>
      <c r="H130" s="600"/>
      <c r="I130" s="600"/>
      <c r="J130" s="604"/>
      <c r="K130" s="387"/>
      <c r="L130" s="558"/>
    </row>
    <row r="131" spans="1:12" ht="12.75">
      <c r="A131" s="660"/>
      <c r="B131" s="125"/>
      <c r="C131" s="387"/>
      <c r="D131" s="598"/>
      <c r="E131" s="598"/>
      <c r="F131" s="558"/>
      <c r="G131" s="387"/>
      <c r="H131" s="600"/>
      <c r="I131" s="600"/>
      <c r="J131" s="604"/>
      <c r="K131" s="387"/>
      <c r="L131" s="558"/>
    </row>
    <row r="132" spans="1:12" ht="12.75">
      <c r="A132" s="660"/>
      <c r="B132" s="125"/>
      <c r="C132" s="387"/>
      <c r="D132" s="598"/>
      <c r="E132" s="598"/>
      <c r="F132" s="558"/>
      <c r="G132" s="387"/>
      <c r="H132" s="600"/>
      <c r="I132" s="600"/>
      <c r="J132" s="604"/>
      <c r="K132" s="387"/>
      <c r="L132" s="558"/>
    </row>
    <row r="133" spans="1:12" ht="12.75">
      <c r="A133" s="660"/>
      <c r="B133" s="125"/>
      <c r="C133" s="387"/>
      <c r="D133" s="598"/>
      <c r="E133" s="598"/>
      <c r="F133" s="558"/>
      <c r="G133" s="387"/>
      <c r="H133" s="600"/>
      <c r="I133" s="600"/>
      <c r="J133" s="604"/>
      <c r="K133" s="387"/>
      <c r="L133" s="558"/>
    </row>
    <row r="134" spans="1:12" ht="12.75">
      <c r="A134" s="660"/>
      <c r="B134" s="125"/>
      <c r="C134" s="387"/>
      <c r="D134" s="598"/>
      <c r="E134" s="598"/>
      <c r="F134" s="558"/>
      <c r="G134" s="387"/>
      <c r="H134" s="598"/>
      <c r="I134" s="598"/>
      <c r="J134" s="604"/>
      <c r="K134" s="387"/>
      <c r="L134" s="558"/>
    </row>
    <row r="135" spans="1:12" ht="12.75">
      <c r="A135" s="660"/>
      <c r="B135" s="125"/>
      <c r="C135" s="387"/>
      <c r="D135" s="598"/>
      <c r="E135" s="598"/>
      <c r="F135" s="558"/>
      <c r="G135" s="387"/>
      <c r="H135" s="600"/>
      <c r="I135" s="600"/>
      <c r="J135" s="604"/>
      <c r="K135" s="387"/>
      <c r="L135" s="558"/>
    </row>
    <row r="136" spans="1:12" ht="12.75">
      <c r="A136" s="660"/>
      <c r="B136" s="125"/>
      <c r="C136" s="387"/>
      <c r="D136" s="598"/>
      <c r="E136" s="598"/>
      <c r="F136" s="558"/>
      <c r="G136" s="387"/>
      <c r="H136" s="600"/>
      <c r="I136" s="600"/>
      <c r="J136" s="604"/>
      <c r="K136" s="387"/>
      <c r="L136" s="558"/>
    </row>
    <row r="137" spans="1:12" ht="12.75">
      <c r="A137" s="660"/>
      <c r="B137" s="125"/>
      <c r="C137" s="387"/>
      <c r="D137" s="598"/>
      <c r="E137" s="598"/>
      <c r="F137" s="558"/>
      <c r="G137" s="387"/>
      <c r="H137" s="598"/>
      <c r="I137" s="598"/>
      <c r="J137" s="604"/>
      <c r="K137" s="387"/>
      <c r="L137" s="558"/>
    </row>
    <row r="138" spans="1:12" ht="12.75">
      <c r="A138" s="125"/>
      <c r="B138" s="558"/>
      <c r="C138" s="558"/>
      <c r="D138" s="598"/>
      <c r="E138" s="598"/>
      <c r="F138" s="558"/>
      <c r="G138" s="661"/>
      <c r="H138" s="600"/>
      <c r="I138" s="600"/>
      <c r="J138" s="604"/>
      <c r="K138" s="661"/>
      <c r="L138" s="558"/>
    </row>
    <row r="139" spans="1:11" ht="12.75">
      <c r="A139" s="602"/>
      <c r="B139" s="662"/>
      <c r="C139" s="662"/>
      <c r="D139" s="662"/>
      <c r="E139" s="662"/>
      <c r="F139" s="662"/>
      <c r="G139" s="558"/>
      <c r="H139" s="558"/>
      <c r="I139" s="558"/>
      <c r="J139" s="558"/>
      <c r="K139" s="558"/>
    </row>
    <row r="140" spans="1:12" ht="12.75">
      <c r="A140" s="125"/>
      <c r="B140" s="558"/>
      <c r="C140" s="387"/>
      <c r="D140" s="600"/>
      <c r="E140" s="600"/>
      <c r="F140" s="59"/>
      <c r="G140" s="599"/>
      <c r="H140" s="600"/>
      <c r="I140" s="600"/>
      <c r="J140" s="59"/>
      <c r="K140" s="599"/>
      <c r="L140" s="558"/>
    </row>
    <row r="141" spans="1:12" ht="12.75">
      <c r="A141" s="125"/>
      <c r="B141" s="558"/>
      <c r="C141" s="387"/>
      <c r="D141" s="598"/>
      <c r="E141" s="598"/>
      <c r="F141" s="59"/>
      <c r="G141" s="387"/>
      <c r="H141" s="598"/>
      <c r="I141" s="598"/>
      <c r="J141" s="59"/>
      <c r="K141" s="387"/>
      <c r="L141" s="558"/>
    </row>
    <row r="142" spans="1:12" ht="12.75">
      <c r="A142" s="125"/>
      <c r="B142" s="558"/>
      <c r="C142" s="387"/>
      <c r="D142" s="598"/>
      <c r="E142" s="598"/>
      <c r="F142" s="59"/>
      <c r="G142" s="387"/>
      <c r="H142" s="598"/>
      <c r="I142" s="598"/>
      <c r="J142" s="59"/>
      <c r="K142" s="387"/>
      <c r="L142" s="558"/>
    </row>
    <row r="143" spans="1:12" ht="12.75">
      <c r="A143" s="125"/>
      <c r="B143" s="558"/>
      <c r="C143" s="387"/>
      <c r="D143" s="598"/>
      <c r="E143" s="598"/>
      <c r="F143" s="59"/>
      <c r="G143" s="387"/>
      <c r="H143" s="598"/>
      <c r="I143" s="598"/>
      <c r="J143" s="59"/>
      <c r="K143" s="387"/>
      <c r="L143" s="558"/>
    </row>
    <row r="144" spans="1:12" ht="12.75">
      <c r="A144" s="125"/>
      <c r="B144" s="558"/>
      <c r="C144" s="387"/>
      <c r="D144" s="600"/>
      <c r="E144" s="600"/>
      <c r="F144" s="59"/>
      <c r="G144" s="599"/>
      <c r="H144" s="600"/>
      <c r="I144" s="600"/>
      <c r="J144" s="59"/>
      <c r="K144" s="599"/>
      <c r="L144" s="558"/>
    </row>
    <row r="145" spans="1:12" ht="12.75">
      <c r="A145" s="125"/>
      <c r="B145" s="558"/>
      <c r="C145" s="387"/>
      <c r="D145" s="600"/>
      <c r="E145" s="600"/>
      <c r="F145" s="59"/>
      <c r="G145" s="599"/>
      <c r="H145" s="600"/>
      <c r="I145" s="600"/>
      <c r="J145" s="59"/>
      <c r="K145" s="599"/>
      <c r="L145" s="558"/>
    </row>
    <row r="146" spans="1:12" ht="12.75">
      <c r="A146" s="125"/>
      <c r="B146" s="558"/>
      <c r="C146" s="387"/>
      <c r="D146" s="598"/>
      <c r="E146" s="598"/>
      <c r="F146" s="59"/>
      <c r="G146" s="387"/>
      <c r="H146" s="598"/>
      <c r="I146" s="598"/>
      <c r="J146" s="59"/>
      <c r="K146" s="599"/>
      <c r="L146" s="558"/>
    </row>
    <row r="147" spans="1:12" ht="12.75">
      <c r="A147" s="125"/>
      <c r="B147" s="558"/>
      <c r="C147" s="387"/>
      <c r="D147" s="598"/>
      <c r="E147" s="598"/>
      <c r="F147" s="59"/>
      <c r="G147" s="599"/>
      <c r="H147" s="598"/>
      <c r="I147" s="598"/>
      <c r="J147" s="59"/>
      <c r="K147" s="599"/>
      <c r="L147" s="558"/>
    </row>
    <row r="148" spans="1:12" ht="12.75">
      <c r="A148" s="125"/>
      <c r="B148" s="558"/>
      <c r="C148" s="387"/>
      <c r="D148" s="598"/>
      <c r="E148" s="598"/>
      <c r="F148" s="59"/>
      <c r="G148" s="387"/>
      <c r="H148" s="598"/>
      <c r="I148" s="598"/>
      <c r="J148" s="59"/>
      <c r="K148" s="387"/>
      <c r="L148" s="558"/>
    </row>
    <row r="149" spans="1:12" ht="12.75">
      <c r="A149" s="125"/>
      <c r="B149" s="558"/>
      <c r="C149" s="387"/>
      <c r="D149" s="598"/>
      <c r="E149" s="598"/>
      <c r="F149" s="59"/>
      <c r="G149" s="599"/>
      <c r="H149" s="598"/>
      <c r="I149" s="598"/>
      <c r="J149" s="59"/>
      <c r="K149" s="599"/>
      <c r="L149" s="558"/>
    </row>
    <row r="150" spans="1:12" ht="12.75">
      <c r="A150" s="125"/>
      <c r="B150" s="558"/>
      <c r="C150" s="387"/>
      <c r="D150" s="600"/>
      <c r="E150" s="600"/>
      <c r="F150" s="59"/>
      <c r="G150" s="599"/>
      <c r="H150" s="600"/>
      <c r="I150" s="600"/>
      <c r="J150" s="59"/>
      <c r="K150" s="599"/>
      <c r="L150" s="558"/>
    </row>
    <row r="151" spans="1:12" ht="12.75">
      <c r="A151" s="125"/>
      <c r="B151" s="558"/>
      <c r="C151" s="387"/>
      <c r="D151" s="598"/>
      <c r="E151" s="598"/>
      <c r="F151" s="59"/>
      <c r="G151" s="599"/>
      <c r="H151" s="598"/>
      <c r="I151" s="598"/>
      <c r="J151" s="59"/>
      <c r="K151" s="599"/>
      <c r="L151" s="558"/>
    </row>
    <row r="152" spans="1:12" ht="12.75">
      <c r="A152" s="125"/>
      <c r="B152" s="558"/>
      <c r="C152" s="387"/>
      <c r="D152" s="598"/>
      <c r="E152" s="598"/>
      <c r="F152" s="59"/>
      <c r="G152" s="599"/>
      <c r="H152" s="600"/>
      <c r="I152" s="600"/>
      <c r="J152" s="59"/>
      <c r="K152" s="599"/>
      <c r="L152" s="558"/>
    </row>
    <row r="153" spans="1:12" ht="12.75">
      <c r="A153" s="125"/>
      <c r="B153" s="558"/>
      <c r="C153" s="387"/>
      <c r="D153" s="600"/>
      <c r="E153" s="600"/>
      <c r="G153" s="599"/>
      <c r="H153" s="600"/>
      <c r="I153" s="600"/>
      <c r="J153" s="59"/>
      <c r="K153" s="599"/>
      <c r="L153" s="558"/>
    </row>
    <row r="154" spans="1:12" ht="12.75">
      <c r="A154" s="125"/>
      <c r="B154" s="558"/>
      <c r="C154" s="387"/>
      <c r="D154" s="600"/>
      <c r="E154" s="600"/>
      <c r="F154" s="59"/>
      <c r="G154" s="599"/>
      <c r="H154" s="600"/>
      <c r="I154" s="600"/>
      <c r="J154" s="59"/>
      <c r="K154" s="599"/>
      <c r="L154" s="558"/>
    </row>
    <row r="155" spans="1:12" ht="12.75">
      <c r="A155" s="125"/>
      <c r="B155" s="558"/>
      <c r="C155" s="387"/>
      <c r="D155" s="598"/>
      <c r="E155" s="598"/>
      <c r="F155" s="59"/>
      <c r="G155" s="387"/>
      <c r="H155" s="598"/>
      <c r="I155" s="598"/>
      <c r="J155" s="59"/>
      <c r="K155" s="387"/>
      <c r="L155" s="558"/>
    </row>
    <row r="156" spans="1:12" ht="12.75">
      <c r="A156" s="125"/>
      <c r="B156" s="558"/>
      <c r="C156" s="387"/>
      <c r="D156" s="600"/>
      <c r="E156" s="600"/>
      <c r="F156" s="59"/>
      <c r="G156" s="599"/>
      <c r="H156" s="600"/>
      <c r="I156" s="600"/>
      <c r="J156" s="59"/>
      <c r="K156" s="599"/>
      <c r="L156" s="558"/>
    </row>
    <row r="157" spans="1:12" ht="12.75">
      <c r="A157" s="125"/>
      <c r="B157" s="558"/>
      <c r="C157" s="387"/>
      <c r="D157" s="598"/>
      <c r="E157" s="598"/>
      <c r="F157" s="59"/>
      <c r="G157" s="387"/>
      <c r="H157" s="598"/>
      <c r="I157" s="598"/>
      <c r="J157" s="59"/>
      <c r="K157" s="387"/>
      <c r="L157" s="558"/>
    </row>
    <row r="158" spans="1:12" ht="12.75">
      <c r="A158" s="125"/>
      <c r="B158" s="558"/>
      <c r="C158" s="387"/>
      <c r="D158" s="598"/>
      <c r="E158" s="598"/>
      <c r="F158" s="59"/>
      <c r="G158" s="599"/>
      <c r="H158" s="600"/>
      <c r="I158" s="598"/>
      <c r="J158" s="59"/>
      <c r="K158" s="599"/>
      <c r="L158" s="558"/>
    </row>
    <row r="159" spans="1:12" ht="12.75">
      <c r="A159" s="538"/>
      <c r="B159" s="125"/>
      <c r="C159" s="387"/>
      <c r="D159" s="598"/>
      <c r="E159" s="598"/>
      <c r="F159" s="59"/>
      <c r="G159" s="599"/>
      <c r="H159" s="598"/>
      <c r="I159" s="598"/>
      <c r="J159" s="59"/>
      <c r="K159" s="599"/>
      <c r="L159" s="558"/>
    </row>
    <row r="160" spans="1:12" ht="12.75">
      <c r="A160" s="597"/>
      <c r="B160" s="125"/>
      <c r="C160" s="387"/>
      <c r="D160" s="598"/>
      <c r="E160" s="598"/>
      <c r="F160" s="59"/>
      <c r="G160" s="599"/>
      <c r="H160" s="600"/>
      <c r="I160" s="598"/>
      <c r="J160" s="59"/>
      <c r="K160" s="599"/>
      <c r="L160" s="558"/>
    </row>
    <row r="161" spans="1:12" ht="12.75">
      <c r="A161" s="597"/>
      <c r="B161" s="125"/>
      <c r="C161" s="387"/>
      <c r="D161" s="598"/>
      <c r="E161" s="598"/>
      <c r="F161" s="59"/>
      <c r="G161" s="599"/>
      <c r="H161" s="598"/>
      <c r="I161" s="598"/>
      <c r="J161" s="59"/>
      <c r="K161" s="599"/>
      <c r="L161" s="558"/>
    </row>
    <row r="162" spans="1:12" ht="12.75">
      <c r="A162" s="597"/>
      <c r="B162" s="125"/>
      <c r="C162" s="387"/>
      <c r="D162" s="598"/>
      <c r="E162" s="598"/>
      <c r="F162" s="59"/>
      <c r="G162" s="599"/>
      <c r="H162" s="598"/>
      <c r="I162" s="598"/>
      <c r="J162" s="59"/>
      <c r="K162" s="599"/>
      <c r="L162" s="558"/>
    </row>
    <row r="163" spans="1:12" ht="12.75">
      <c r="A163" s="538"/>
      <c r="B163" s="125"/>
      <c r="C163" s="387"/>
      <c r="D163" s="600"/>
      <c r="E163" s="600"/>
      <c r="F163" s="59"/>
      <c r="G163" s="599"/>
      <c r="H163" s="600"/>
      <c r="I163" s="600"/>
      <c r="J163" s="59"/>
      <c r="K163" s="599"/>
      <c r="L163" s="558"/>
    </row>
    <row r="164" spans="1:12" ht="12.75">
      <c r="A164" s="538"/>
      <c r="B164" s="125"/>
      <c r="C164" s="387"/>
      <c r="D164" s="598"/>
      <c r="E164" s="598"/>
      <c r="F164" s="59"/>
      <c r="G164" s="387"/>
      <c r="H164" s="598"/>
      <c r="I164" s="598"/>
      <c r="J164" s="59"/>
      <c r="K164" s="387"/>
      <c r="L164" s="558"/>
    </row>
    <row r="165" spans="1:12" ht="12.75">
      <c r="A165" s="538"/>
      <c r="B165" s="125"/>
      <c r="C165" s="387"/>
      <c r="D165" s="598"/>
      <c r="E165" s="598"/>
      <c r="F165" s="59"/>
      <c r="G165" s="387"/>
      <c r="H165" s="600"/>
      <c r="I165" s="598"/>
      <c r="J165" s="59"/>
      <c r="K165" s="387"/>
      <c r="L165" s="558"/>
    </row>
    <row r="166" spans="1:12" ht="12.75">
      <c r="A166" s="538"/>
      <c r="B166" s="125"/>
      <c r="C166" s="387"/>
      <c r="D166" s="598"/>
      <c r="E166" s="598"/>
      <c r="F166" s="59"/>
      <c r="G166" s="387"/>
      <c r="H166" s="600"/>
      <c r="I166" s="598"/>
      <c r="J166" s="59"/>
      <c r="K166" s="387"/>
      <c r="L166" s="558"/>
    </row>
    <row r="167" spans="1:12" ht="12.75">
      <c r="A167" s="538"/>
      <c r="B167" s="125"/>
      <c r="C167" s="387"/>
      <c r="D167" s="600"/>
      <c r="E167" s="600"/>
      <c r="F167" s="59"/>
      <c r="G167" s="599"/>
      <c r="H167" s="600"/>
      <c r="I167" s="600"/>
      <c r="J167" s="59"/>
      <c r="K167" s="599"/>
      <c r="L167" s="558"/>
    </row>
    <row r="168" spans="1:12" ht="12.75">
      <c r="A168" s="538"/>
      <c r="B168" s="125"/>
      <c r="C168" s="387"/>
      <c r="D168" s="598"/>
      <c r="E168" s="598"/>
      <c r="F168" s="59"/>
      <c r="G168" s="387"/>
      <c r="H168" s="600"/>
      <c r="I168" s="600"/>
      <c r="J168" s="59"/>
      <c r="K168" s="599"/>
      <c r="L168" s="558"/>
    </row>
    <row r="169" spans="1:12" ht="12.75">
      <c r="A169" s="538"/>
      <c r="B169" s="125"/>
      <c r="C169" s="387"/>
      <c r="D169" s="598"/>
      <c r="E169" s="598"/>
      <c r="F169" s="59"/>
      <c r="G169" s="387"/>
      <c r="H169" s="600"/>
      <c r="I169" s="600"/>
      <c r="J169" s="59"/>
      <c r="K169" s="599"/>
      <c r="L169" s="558"/>
    </row>
    <row r="170" spans="1:12" ht="12.75">
      <c r="A170" s="538"/>
      <c r="B170" s="125"/>
      <c r="C170" s="387"/>
      <c r="D170" s="598"/>
      <c r="E170" s="598"/>
      <c r="F170" s="59"/>
      <c r="G170" s="387"/>
      <c r="H170" s="600"/>
      <c r="I170" s="600"/>
      <c r="J170" s="59"/>
      <c r="K170" s="599"/>
      <c r="L170" s="558"/>
    </row>
    <row r="171" spans="1:12" ht="12.75">
      <c r="A171" s="538"/>
      <c r="B171" s="125"/>
      <c r="C171" s="387"/>
      <c r="D171" s="598"/>
      <c r="E171" s="598"/>
      <c r="F171" s="59"/>
      <c r="G171" s="387"/>
      <c r="H171" s="600"/>
      <c r="I171" s="598"/>
      <c r="J171" s="59"/>
      <c r="K171" s="387"/>
      <c r="L171" s="558"/>
    </row>
    <row r="172" spans="1:12" ht="12.75">
      <c r="A172" s="538"/>
      <c r="B172" s="125"/>
      <c r="C172" s="387"/>
      <c r="D172" s="598"/>
      <c r="E172" s="598"/>
      <c r="F172" s="59"/>
      <c r="G172" s="387"/>
      <c r="H172" s="598"/>
      <c r="I172" s="598"/>
      <c r="J172" s="59"/>
      <c r="K172" s="387"/>
      <c r="L172" s="558"/>
    </row>
    <row r="173" spans="1:12" ht="12.75">
      <c r="A173" s="538"/>
      <c r="B173" s="125"/>
      <c r="C173" s="387"/>
      <c r="D173" s="598"/>
      <c r="E173" s="598"/>
      <c r="F173" s="59"/>
      <c r="G173" s="387"/>
      <c r="H173" s="598"/>
      <c r="I173" s="598"/>
      <c r="J173" s="59"/>
      <c r="K173" s="387"/>
      <c r="L173" s="558"/>
    </row>
    <row r="174" spans="1:12" ht="12.75">
      <c r="A174" s="538"/>
      <c r="B174" s="125"/>
      <c r="C174" s="387"/>
      <c r="D174" s="598"/>
      <c r="E174" s="598"/>
      <c r="F174" s="59"/>
      <c r="G174" s="387"/>
      <c r="H174" s="598"/>
      <c r="I174" s="598"/>
      <c r="J174" s="59"/>
      <c r="K174" s="387"/>
      <c r="L174" s="558"/>
    </row>
    <row r="175" spans="1:12" ht="12.75">
      <c r="A175" s="125"/>
      <c r="B175" s="125"/>
      <c r="C175" s="387"/>
      <c r="D175" s="598"/>
      <c r="E175" s="598"/>
      <c r="F175" s="59"/>
      <c r="G175" s="387"/>
      <c r="H175" s="601"/>
      <c r="I175" s="598"/>
      <c r="J175" s="59"/>
      <c r="K175" s="387"/>
      <c r="L175" s="558"/>
    </row>
    <row r="176" spans="1:12" ht="12.75">
      <c r="A176" s="602"/>
      <c r="B176" s="602"/>
      <c r="C176" s="602"/>
      <c r="D176" s="602"/>
      <c r="E176" s="602"/>
      <c r="F176" s="602"/>
      <c r="G176" s="387"/>
      <c r="H176" s="601"/>
      <c r="I176" s="598"/>
      <c r="J176" s="59"/>
      <c r="K176" s="387"/>
      <c r="L176" s="558"/>
    </row>
    <row r="177" spans="1:12" ht="12.75">
      <c r="A177" s="538"/>
      <c r="B177" s="125"/>
      <c r="C177" s="387"/>
      <c r="D177" s="598"/>
      <c r="E177" s="598"/>
      <c r="F177" s="59"/>
      <c r="G177" s="387"/>
      <c r="H177" s="601"/>
      <c r="I177" s="598"/>
      <c r="J177" s="59"/>
      <c r="K177" s="387"/>
      <c r="L177" s="558"/>
    </row>
    <row r="178" spans="1:12" ht="12.75">
      <c r="A178" s="538"/>
      <c r="B178" s="125"/>
      <c r="C178" s="387"/>
      <c r="D178" s="598"/>
      <c r="E178" s="598"/>
      <c r="F178" s="59"/>
      <c r="G178" s="387"/>
      <c r="H178" s="600"/>
      <c r="I178" s="598"/>
      <c r="J178" s="59"/>
      <c r="K178" s="387"/>
      <c r="L178" s="558"/>
    </row>
    <row r="179" spans="1:12" ht="12.75">
      <c r="A179" s="538"/>
      <c r="B179" s="603"/>
      <c r="C179" s="387"/>
      <c r="D179" s="600"/>
      <c r="E179" s="600"/>
      <c r="F179" s="59"/>
      <c r="G179" s="599"/>
      <c r="H179" s="600"/>
      <c r="I179" s="600"/>
      <c r="J179" s="59"/>
      <c r="K179" s="599"/>
      <c r="L179" s="558"/>
    </row>
    <row r="180" spans="1:12" ht="12.75">
      <c r="A180" s="538"/>
      <c r="B180" s="125"/>
      <c r="C180" s="387"/>
      <c r="D180" s="598"/>
      <c r="E180" s="598"/>
      <c r="F180" s="59"/>
      <c r="G180" s="387"/>
      <c r="H180" s="600"/>
      <c r="I180" s="598"/>
      <c r="J180" s="59"/>
      <c r="K180" s="387"/>
      <c r="L180" s="558"/>
    </row>
    <row r="181" spans="1:12" ht="12.75">
      <c r="A181" s="538"/>
      <c r="B181" s="125"/>
      <c r="C181" s="387"/>
      <c r="D181" s="598"/>
      <c r="E181" s="598"/>
      <c r="F181" s="59"/>
      <c r="G181" s="387"/>
      <c r="H181" s="601"/>
      <c r="I181" s="598"/>
      <c r="J181" s="59"/>
      <c r="K181" s="387"/>
      <c r="L181" s="558"/>
    </row>
    <row r="182" spans="1:12" ht="12.75">
      <c r="A182" s="538"/>
      <c r="B182" s="125"/>
      <c r="C182" s="387"/>
      <c r="D182" s="598"/>
      <c r="E182" s="598"/>
      <c r="F182" s="59"/>
      <c r="G182" s="387"/>
      <c r="H182" s="601"/>
      <c r="I182" s="598"/>
      <c r="J182" s="59"/>
      <c r="K182" s="387"/>
      <c r="L182" s="558"/>
    </row>
    <row r="183" spans="1:12" ht="12.75">
      <c r="A183" s="538"/>
      <c r="B183" s="125"/>
      <c r="C183" s="387"/>
      <c r="D183" s="598"/>
      <c r="E183" s="598"/>
      <c r="F183" s="59"/>
      <c r="G183" s="387"/>
      <c r="H183" s="601"/>
      <c r="I183" s="598"/>
      <c r="J183" s="59"/>
      <c r="K183" s="387"/>
      <c r="L183" s="558"/>
    </row>
    <row r="184" spans="1:12" ht="12.75">
      <c r="A184" s="538"/>
      <c r="B184" s="125"/>
      <c r="C184" s="387"/>
      <c r="D184" s="598"/>
      <c r="E184" s="598"/>
      <c r="F184" s="59"/>
      <c r="G184" s="387"/>
      <c r="H184" s="601"/>
      <c r="I184" s="598"/>
      <c r="J184" s="59"/>
      <c r="K184" s="387"/>
      <c r="L184" s="558"/>
    </row>
    <row r="185" spans="1:12" ht="12.75">
      <c r="A185" s="538"/>
      <c r="B185" s="603"/>
      <c r="C185" s="387"/>
      <c r="D185" s="600"/>
      <c r="E185" s="600"/>
      <c r="F185" s="59"/>
      <c r="G185" s="599"/>
      <c r="H185" s="600"/>
      <c r="I185" s="600"/>
      <c r="J185" s="59"/>
      <c r="K185" s="599"/>
      <c r="L185" s="558"/>
    </row>
    <row r="186" spans="1:12" ht="12.75">
      <c r="A186" s="538"/>
      <c r="B186" s="125"/>
      <c r="C186" s="387"/>
      <c r="D186" s="598"/>
      <c r="E186" s="598"/>
      <c r="F186" s="59"/>
      <c r="G186" s="387"/>
      <c r="H186" s="600"/>
      <c r="I186" s="598"/>
      <c r="J186" s="59"/>
      <c r="K186" s="387"/>
      <c r="L186" s="558"/>
    </row>
    <row r="187" spans="1:12" ht="12.75">
      <c r="A187" s="538"/>
      <c r="B187" s="125"/>
      <c r="C187" s="387"/>
      <c r="D187" s="598"/>
      <c r="E187" s="598"/>
      <c r="F187" s="59"/>
      <c r="G187" s="387"/>
      <c r="H187" s="601"/>
      <c r="I187" s="598"/>
      <c r="J187" s="59"/>
      <c r="K187" s="387"/>
      <c r="L187" s="558"/>
    </row>
    <row r="188" spans="1:12" ht="12.75">
      <c r="A188" s="538"/>
      <c r="B188" s="125"/>
      <c r="C188" s="387"/>
      <c r="D188" s="598"/>
      <c r="E188" s="598"/>
      <c r="F188" s="59"/>
      <c r="G188" s="387"/>
      <c r="H188" s="601"/>
      <c r="I188" s="600"/>
      <c r="J188" s="59"/>
      <c r="K188" s="387"/>
      <c r="L188" s="558"/>
    </row>
    <row r="189" spans="1:12" ht="12.75">
      <c r="A189" s="538"/>
      <c r="B189" s="603"/>
      <c r="C189" s="387"/>
      <c r="D189" s="600"/>
      <c r="E189" s="600"/>
      <c r="F189" s="59"/>
      <c r="G189" s="599"/>
      <c r="H189" s="600"/>
      <c r="I189" s="600"/>
      <c r="J189" s="59"/>
      <c r="K189" s="599"/>
      <c r="L189" s="558"/>
    </row>
    <row r="190" spans="1:12" ht="12.75">
      <c r="A190" s="538"/>
      <c r="B190" s="125"/>
      <c r="C190" s="387"/>
      <c r="D190" s="598"/>
      <c r="E190" s="598"/>
      <c r="F190" s="59"/>
      <c r="G190" s="387"/>
      <c r="H190" s="600"/>
      <c r="I190" s="598"/>
      <c r="J190" s="59"/>
      <c r="K190" s="387"/>
      <c r="L190" s="558"/>
    </row>
    <row r="191" spans="1:12" ht="12.75">
      <c r="A191" s="538"/>
      <c r="B191" s="603"/>
      <c r="C191" s="387"/>
      <c r="D191" s="600"/>
      <c r="E191" s="600"/>
      <c r="F191" s="59"/>
      <c r="G191" s="599"/>
      <c r="H191" s="600"/>
      <c r="I191" s="600"/>
      <c r="J191" s="59"/>
      <c r="K191" s="599"/>
      <c r="L191" s="558"/>
    </row>
    <row r="192" spans="1:12" ht="12.75">
      <c r="A192" s="538"/>
      <c r="B192" s="125"/>
      <c r="C192" s="387"/>
      <c r="D192" s="598"/>
      <c r="E192" s="598"/>
      <c r="F192" s="59"/>
      <c r="G192" s="387"/>
      <c r="H192" s="600"/>
      <c r="I192" s="598"/>
      <c r="J192" s="59"/>
      <c r="K192" s="599"/>
      <c r="L192" s="558"/>
    </row>
    <row r="193" spans="1:12" ht="12.75">
      <c r="A193" s="538"/>
      <c r="B193" s="603"/>
      <c r="C193" s="387"/>
      <c r="D193" s="600"/>
      <c r="E193" s="600"/>
      <c r="F193" s="59"/>
      <c r="G193" s="599"/>
      <c r="H193" s="600"/>
      <c r="I193" s="600"/>
      <c r="J193" s="59"/>
      <c r="K193" s="599"/>
      <c r="L193" s="558"/>
    </row>
    <row r="194" spans="1:12" ht="12.75">
      <c r="A194" s="538"/>
      <c r="B194" s="603"/>
      <c r="C194" s="387"/>
      <c r="D194" s="600"/>
      <c r="E194" s="600"/>
      <c r="F194" s="59"/>
      <c r="G194" s="599"/>
      <c r="H194" s="600"/>
      <c r="I194" s="600"/>
      <c r="J194" s="59"/>
      <c r="K194" s="599"/>
      <c r="L194" s="558"/>
    </row>
    <row r="195" spans="1:12" ht="12.75">
      <c r="A195" s="538"/>
      <c r="B195" s="125"/>
      <c r="C195" s="387"/>
      <c r="D195" s="598"/>
      <c r="E195" s="598"/>
      <c r="F195" s="59"/>
      <c r="G195" s="387"/>
      <c r="H195" s="600"/>
      <c r="I195" s="598"/>
      <c r="J195" s="59"/>
      <c r="K195" s="599"/>
      <c r="L195" s="558"/>
    </row>
    <row r="196" spans="1:12" ht="12.75">
      <c r="A196" s="538"/>
      <c r="B196" s="603"/>
      <c r="C196" s="387"/>
      <c r="D196" s="600"/>
      <c r="E196" s="600"/>
      <c r="F196" s="59"/>
      <c r="G196" s="599"/>
      <c r="H196" s="600"/>
      <c r="I196" s="600"/>
      <c r="J196" s="59"/>
      <c r="K196" s="599"/>
      <c r="L196" s="558"/>
    </row>
    <row r="197" spans="1:12" ht="12.75">
      <c r="A197" s="538"/>
      <c r="B197" s="603"/>
      <c r="C197" s="387"/>
      <c r="D197" s="600"/>
      <c r="E197" s="600"/>
      <c r="F197" s="59"/>
      <c r="G197" s="599"/>
      <c r="H197" s="600"/>
      <c r="I197" s="600"/>
      <c r="J197" s="59"/>
      <c r="K197" s="599"/>
      <c r="L197" s="558"/>
    </row>
    <row r="198" spans="1:12" ht="12.75">
      <c r="A198" s="538"/>
      <c r="B198" s="125"/>
      <c r="C198" s="387"/>
      <c r="D198" s="598"/>
      <c r="E198" s="598"/>
      <c r="F198" s="59"/>
      <c r="G198" s="387"/>
      <c r="H198" s="600"/>
      <c r="I198" s="598"/>
      <c r="J198" s="59"/>
      <c r="K198" s="599"/>
      <c r="L198" s="558"/>
    </row>
    <row r="199" spans="1:12" ht="12.75">
      <c r="A199" s="538"/>
      <c r="B199" s="125"/>
      <c r="C199" s="387"/>
      <c r="D199" s="598"/>
      <c r="E199" s="598"/>
      <c r="F199" s="59"/>
      <c r="G199" s="387"/>
      <c r="H199" s="600"/>
      <c r="I199" s="598"/>
      <c r="J199" s="59"/>
      <c r="K199" s="599"/>
      <c r="L199" s="558"/>
    </row>
    <row r="200" spans="1:12" ht="12.75">
      <c r="A200" s="538"/>
      <c r="B200" s="603"/>
      <c r="C200" s="599"/>
      <c r="D200" s="600"/>
      <c r="E200" s="600"/>
      <c r="F200" s="59"/>
      <c r="G200" s="599"/>
      <c r="H200" s="600"/>
      <c r="I200" s="600"/>
      <c r="J200" s="59"/>
      <c r="K200" s="599"/>
      <c r="L200" s="558"/>
    </row>
    <row r="201" spans="1:12" ht="12.75">
      <c r="A201" s="538"/>
      <c r="B201" s="125"/>
      <c r="C201" s="599"/>
      <c r="D201" s="598"/>
      <c r="E201" s="598"/>
      <c r="F201" s="59"/>
      <c r="G201" s="387"/>
      <c r="H201" s="600"/>
      <c r="I201" s="600"/>
      <c r="J201" s="59"/>
      <c r="K201" s="599"/>
      <c r="L201" s="558"/>
    </row>
    <row r="202" spans="1:12" ht="12.75">
      <c r="A202" s="538"/>
      <c r="B202" s="603"/>
      <c r="C202" s="387"/>
      <c r="D202" s="600"/>
      <c r="E202" s="600"/>
      <c r="F202" s="59"/>
      <c r="G202" s="599"/>
      <c r="H202" s="600"/>
      <c r="I202" s="600"/>
      <c r="J202" s="59"/>
      <c r="K202" s="599"/>
      <c r="L202" s="558"/>
    </row>
    <row r="203" spans="1:12" ht="12.75">
      <c r="A203" s="538"/>
      <c r="B203" s="125"/>
      <c r="C203" s="387"/>
      <c r="D203" s="598"/>
      <c r="E203" s="598"/>
      <c r="F203" s="59"/>
      <c r="G203" s="387"/>
      <c r="H203" s="600"/>
      <c r="I203" s="600"/>
      <c r="J203" s="59"/>
      <c r="K203" s="599"/>
      <c r="L203" s="558"/>
    </row>
    <row r="204" spans="1:12" ht="12.75">
      <c r="A204" s="538"/>
      <c r="B204" s="603"/>
      <c r="C204" s="387"/>
      <c r="D204" s="600"/>
      <c r="E204" s="600"/>
      <c r="F204" s="59"/>
      <c r="G204" s="599"/>
      <c r="H204" s="600"/>
      <c r="I204" s="600"/>
      <c r="J204" s="59"/>
      <c r="K204" s="599"/>
      <c r="L204" s="558"/>
    </row>
    <row r="205" spans="1:12" ht="12.75">
      <c r="A205" s="538"/>
      <c r="B205" s="125"/>
      <c r="C205" s="387"/>
      <c r="D205" s="598"/>
      <c r="E205" s="598"/>
      <c r="F205" s="59"/>
      <c r="G205" s="599"/>
      <c r="H205" s="601"/>
      <c r="I205" s="598"/>
      <c r="J205" s="59"/>
      <c r="K205" s="599"/>
      <c r="L205" s="558"/>
    </row>
    <row r="206" spans="1:12" ht="12.75">
      <c r="A206" s="538"/>
      <c r="B206" s="603"/>
      <c r="C206" s="387"/>
      <c r="D206" s="600"/>
      <c r="E206" s="600"/>
      <c r="F206" s="59"/>
      <c r="G206" s="599"/>
      <c r="H206" s="600"/>
      <c r="I206" s="600"/>
      <c r="J206" s="59"/>
      <c r="K206" s="599"/>
      <c r="L206" s="558"/>
    </row>
    <row r="207" spans="1:12" ht="12.75">
      <c r="A207" s="538"/>
      <c r="B207" s="125"/>
      <c r="C207" s="387"/>
      <c r="D207" s="598"/>
      <c r="E207" s="598"/>
      <c r="F207" s="59"/>
      <c r="G207" s="387"/>
      <c r="H207" s="600"/>
      <c r="I207" s="598"/>
      <c r="J207" s="59"/>
      <c r="K207" s="599"/>
      <c r="L207" s="558"/>
    </row>
    <row r="208" spans="1:12" ht="12.75">
      <c r="A208" s="538"/>
      <c r="B208" s="125"/>
      <c r="C208" s="387"/>
      <c r="D208" s="598"/>
      <c r="E208" s="598"/>
      <c r="F208" s="59"/>
      <c r="G208" s="387"/>
      <c r="H208" s="600"/>
      <c r="I208" s="598"/>
      <c r="J208" s="59"/>
      <c r="K208" s="599"/>
      <c r="L208" s="558"/>
    </row>
    <row r="209" spans="1:12" ht="12.75">
      <c r="A209" s="538"/>
      <c r="B209" s="125"/>
      <c r="C209" s="387"/>
      <c r="D209" s="598"/>
      <c r="E209" s="598"/>
      <c r="F209" s="59"/>
      <c r="G209" s="387"/>
      <c r="H209" s="601"/>
      <c r="I209" s="598"/>
      <c r="J209" s="59"/>
      <c r="K209" s="599"/>
      <c r="L209" s="558"/>
    </row>
    <row r="210" spans="1:12" ht="12.75">
      <c r="A210" s="538"/>
      <c r="B210" s="125"/>
      <c r="C210" s="387"/>
      <c r="D210" s="598"/>
      <c r="E210" s="598"/>
      <c r="F210" s="59"/>
      <c r="G210" s="387"/>
      <c r="H210" s="601"/>
      <c r="I210" s="598"/>
      <c r="J210" s="59"/>
      <c r="K210" s="599"/>
      <c r="L210" s="558"/>
    </row>
    <row r="211" spans="1:12" ht="12.75">
      <c r="A211" s="538"/>
      <c r="B211" s="125"/>
      <c r="C211" s="387"/>
      <c r="D211" s="598"/>
      <c r="E211" s="598"/>
      <c r="F211" s="59"/>
      <c r="G211" s="387"/>
      <c r="H211" s="601"/>
      <c r="I211" s="598"/>
      <c r="J211" s="59"/>
      <c r="K211" s="599"/>
      <c r="L211" s="558"/>
    </row>
    <row r="212" spans="1:12" ht="12.75">
      <c r="A212" s="538"/>
      <c r="B212" s="603"/>
      <c r="C212" s="387"/>
      <c r="D212" s="600"/>
      <c r="E212" s="600"/>
      <c r="F212" s="59"/>
      <c r="G212" s="599"/>
      <c r="H212" s="600"/>
      <c r="I212" s="600"/>
      <c r="J212" s="59"/>
      <c r="K212" s="599"/>
      <c r="L212" s="558"/>
    </row>
    <row r="213" spans="1:12" ht="12.75">
      <c r="A213" s="538"/>
      <c r="B213" s="603"/>
      <c r="C213" s="387"/>
      <c r="D213" s="600"/>
      <c r="E213" s="600"/>
      <c r="F213" s="59"/>
      <c r="G213" s="599"/>
      <c r="H213" s="600"/>
      <c r="I213" s="600"/>
      <c r="J213" s="59"/>
      <c r="K213" s="599"/>
      <c r="L213" s="558"/>
    </row>
    <row r="214" spans="1:12" ht="12.75">
      <c r="A214" s="538"/>
      <c r="B214" s="125"/>
      <c r="C214" s="387"/>
      <c r="D214" s="598"/>
      <c r="E214" s="598"/>
      <c r="F214" s="59"/>
      <c r="G214" s="387"/>
      <c r="H214" s="600"/>
      <c r="I214" s="598"/>
      <c r="J214" s="59"/>
      <c r="K214" s="387"/>
      <c r="L214" s="558"/>
    </row>
    <row r="215" spans="1:12" ht="12.75">
      <c r="A215" s="538"/>
      <c r="B215" s="125"/>
      <c r="C215" s="387"/>
      <c r="D215" s="598"/>
      <c r="E215" s="598"/>
      <c r="F215" s="59"/>
      <c r="G215" s="387"/>
      <c r="H215" s="600"/>
      <c r="I215" s="598"/>
      <c r="J215" s="59"/>
      <c r="K215" s="387"/>
      <c r="L215" s="558"/>
    </row>
    <row r="216" spans="1:12" ht="12.75">
      <c r="A216" s="538"/>
      <c r="B216" s="125"/>
      <c r="C216" s="387"/>
      <c r="D216" s="598"/>
      <c r="E216" s="598"/>
      <c r="F216" s="59"/>
      <c r="G216" s="387"/>
      <c r="H216" s="600"/>
      <c r="I216" s="598"/>
      <c r="J216" s="59"/>
      <c r="K216" s="387"/>
      <c r="L216" s="558"/>
    </row>
    <row r="217" spans="1:12" ht="12.75">
      <c r="A217" s="538"/>
      <c r="B217" s="125"/>
      <c r="C217" s="387"/>
      <c r="D217" s="598"/>
      <c r="E217" s="598"/>
      <c r="F217" s="59"/>
      <c r="G217" s="387"/>
      <c r="H217" s="600"/>
      <c r="I217" s="598"/>
      <c r="J217" s="59"/>
      <c r="K217" s="387"/>
      <c r="L217" s="558"/>
    </row>
    <row r="218" spans="1:12" ht="12.75">
      <c r="A218" s="538"/>
      <c r="B218" s="125"/>
      <c r="C218" s="387"/>
      <c r="D218" s="598"/>
      <c r="E218" s="598"/>
      <c r="F218" s="59"/>
      <c r="G218" s="387"/>
      <c r="H218" s="600"/>
      <c r="I218" s="598"/>
      <c r="J218" s="59"/>
      <c r="K218" s="387"/>
      <c r="L218" s="558"/>
    </row>
    <row r="219" spans="1:12" ht="12.75">
      <c r="A219" s="538"/>
      <c r="B219" s="125"/>
      <c r="C219" s="387"/>
      <c r="D219" s="598"/>
      <c r="E219" s="598"/>
      <c r="F219" s="59"/>
      <c r="G219" s="387"/>
      <c r="H219" s="600"/>
      <c r="I219" s="598"/>
      <c r="J219" s="59"/>
      <c r="K219" s="387"/>
      <c r="L219" s="558"/>
    </row>
    <row r="220" spans="1:12" ht="12.75">
      <c r="A220" s="538"/>
      <c r="B220" s="125"/>
      <c r="C220" s="387"/>
      <c r="D220" s="598"/>
      <c r="E220" s="598"/>
      <c r="F220" s="59"/>
      <c r="G220" s="387"/>
      <c r="H220" s="600"/>
      <c r="I220" s="598"/>
      <c r="J220" s="59"/>
      <c r="K220" s="387"/>
      <c r="L220" s="558"/>
    </row>
    <row r="221" spans="1:12" ht="12.75">
      <c r="A221" s="538"/>
      <c r="B221" s="125"/>
      <c r="C221" s="387"/>
      <c r="D221" s="598"/>
      <c r="E221" s="598"/>
      <c r="F221" s="59"/>
      <c r="G221" s="387"/>
      <c r="H221" s="600"/>
      <c r="I221" s="598"/>
      <c r="J221" s="59"/>
      <c r="K221" s="387"/>
      <c r="L221" s="558"/>
    </row>
    <row r="222" spans="1:12" ht="12.75">
      <c r="A222" s="538"/>
      <c r="B222" s="603"/>
      <c r="C222" s="387"/>
      <c r="D222" s="600"/>
      <c r="E222" s="600"/>
      <c r="F222" s="59"/>
      <c r="G222" s="599"/>
      <c r="H222" s="600"/>
      <c r="I222" s="600"/>
      <c r="J222" s="59"/>
      <c r="K222" s="599"/>
      <c r="L222" s="558"/>
    </row>
    <row r="223" spans="1:12" ht="12.75">
      <c r="A223" s="538"/>
      <c r="B223" s="125"/>
      <c r="C223" s="387"/>
      <c r="D223" s="598"/>
      <c r="E223" s="598"/>
      <c r="F223" s="59"/>
      <c r="G223" s="387"/>
      <c r="H223" s="600"/>
      <c r="I223" s="598"/>
      <c r="J223" s="59"/>
      <c r="K223" s="387"/>
      <c r="L223" s="558"/>
    </row>
    <row r="224" spans="1:12" ht="12.75">
      <c r="A224" s="538"/>
      <c r="B224" s="603"/>
      <c r="C224" s="387"/>
      <c r="D224" s="600"/>
      <c r="E224" s="600"/>
      <c r="F224" s="59"/>
      <c r="G224" s="599"/>
      <c r="H224" s="600"/>
      <c r="I224" s="600"/>
      <c r="J224" s="59"/>
      <c r="K224" s="599"/>
      <c r="L224" s="558"/>
    </row>
    <row r="225" spans="1:12" ht="12.75">
      <c r="A225" s="538"/>
      <c r="B225" s="125"/>
      <c r="C225" s="387"/>
      <c r="D225" s="598"/>
      <c r="E225" s="598"/>
      <c r="F225" s="59"/>
      <c r="G225" s="387"/>
      <c r="H225" s="600"/>
      <c r="I225" s="598"/>
      <c r="J225" s="59"/>
      <c r="K225" s="387"/>
      <c r="L225" s="558"/>
    </row>
    <row r="226" spans="1:12" ht="12.75">
      <c r="A226" s="538"/>
      <c r="B226" s="125"/>
      <c r="C226" s="387"/>
      <c r="D226" s="598"/>
      <c r="E226" s="598"/>
      <c r="F226" s="59"/>
      <c r="G226" s="387"/>
      <c r="H226" s="600"/>
      <c r="I226" s="598"/>
      <c r="J226" s="59"/>
      <c r="K226" s="387"/>
      <c r="L226" s="558"/>
    </row>
    <row r="227" spans="1:12" ht="12.75">
      <c r="A227" s="538"/>
      <c r="B227" s="603"/>
      <c r="C227" s="387"/>
      <c r="D227" s="600"/>
      <c r="E227" s="600"/>
      <c r="F227" s="59"/>
      <c r="G227" s="599"/>
      <c r="H227" s="600"/>
      <c r="I227" s="600"/>
      <c r="J227" s="59"/>
      <c r="K227" s="599"/>
      <c r="L227" s="558"/>
    </row>
    <row r="228" spans="1:12" ht="12.75">
      <c r="A228" s="538"/>
      <c r="B228" s="125"/>
      <c r="C228" s="387"/>
      <c r="D228" s="598"/>
      <c r="E228" s="598"/>
      <c r="F228" s="59"/>
      <c r="G228" s="387"/>
      <c r="H228" s="600"/>
      <c r="I228" s="598"/>
      <c r="J228" s="59"/>
      <c r="K228" s="387"/>
      <c r="L228" s="558"/>
    </row>
    <row r="229" spans="1:12" ht="12.75">
      <c r="A229" s="538"/>
      <c r="B229" s="125"/>
      <c r="C229" s="387"/>
      <c r="D229" s="598"/>
      <c r="E229" s="598"/>
      <c r="F229" s="59"/>
      <c r="G229" s="387"/>
      <c r="H229" s="600"/>
      <c r="I229" s="598"/>
      <c r="J229" s="59"/>
      <c r="K229" s="387"/>
      <c r="L229" s="558"/>
    </row>
    <row r="230" spans="1:12" ht="12.75">
      <c r="A230" s="538"/>
      <c r="B230" s="125"/>
      <c r="C230" s="387"/>
      <c r="D230" s="598"/>
      <c r="E230" s="598"/>
      <c r="F230" s="59"/>
      <c r="G230" s="387"/>
      <c r="H230" s="600"/>
      <c r="I230" s="598"/>
      <c r="J230" s="59"/>
      <c r="K230" s="387"/>
      <c r="L230" s="558"/>
    </row>
    <row r="231" spans="1:12" ht="12.75">
      <c r="A231" s="538"/>
      <c r="B231" s="125"/>
      <c r="C231" s="387"/>
      <c r="D231" s="598"/>
      <c r="E231" s="598"/>
      <c r="F231" s="59"/>
      <c r="G231" s="387"/>
      <c r="H231" s="600"/>
      <c r="I231" s="598"/>
      <c r="J231" s="59"/>
      <c r="K231" s="387"/>
      <c r="L231" s="558"/>
    </row>
    <row r="232" spans="1:12" ht="12.75">
      <c r="A232" s="538"/>
      <c r="B232" s="603"/>
      <c r="C232" s="387"/>
      <c r="D232" s="600"/>
      <c r="E232" s="600"/>
      <c r="F232" s="59"/>
      <c r="G232" s="599"/>
      <c r="H232" s="600"/>
      <c r="I232" s="600"/>
      <c r="J232" s="59"/>
      <c r="K232" s="599"/>
      <c r="L232" s="558"/>
    </row>
    <row r="233" spans="1:12" ht="12.75">
      <c r="A233" s="538"/>
      <c r="B233" s="125"/>
      <c r="C233" s="387"/>
      <c r="D233" s="598"/>
      <c r="E233" s="598"/>
      <c r="F233" s="59"/>
      <c r="G233" s="387"/>
      <c r="H233" s="600"/>
      <c r="I233" s="598"/>
      <c r="J233" s="59"/>
      <c r="K233" s="387"/>
      <c r="L233" s="558"/>
    </row>
    <row r="234" spans="1:12" ht="12.75">
      <c r="A234" s="538"/>
      <c r="B234" s="125"/>
      <c r="C234" s="387"/>
      <c r="D234" s="598"/>
      <c r="E234" s="598"/>
      <c r="F234" s="59"/>
      <c r="G234" s="387"/>
      <c r="H234" s="600"/>
      <c r="I234" s="598"/>
      <c r="J234" s="59"/>
      <c r="K234" s="387"/>
      <c r="L234" s="558"/>
    </row>
    <row r="235" spans="1:12" ht="12.75">
      <c r="A235" s="538"/>
      <c r="B235" s="125"/>
      <c r="C235" s="387"/>
      <c r="D235" s="598"/>
      <c r="E235" s="598"/>
      <c r="F235" s="59"/>
      <c r="G235" s="387"/>
      <c r="H235" s="600"/>
      <c r="I235" s="598"/>
      <c r="J235" s="59"/>
      <c r="K235" s="387"/>
      <c r="L235" s="558"/>
    </row>
    <row r="236" spans="1:12" ht="12.75">
      <c r="A236" s="538"/>
      <c r="B236" s="125"/>
      <c r="C236" s="387"/>
      <c r="D236" s="598"/>
      <c r="E236" s="598"/>
      <c r="F236" s="59"/>
      <c r="G236" s="387"/>
      <c r="H236" s="600"/>
      <c r="I236" s="598"/>
      <c r="J236" s="59"/>
      <c r="K236" s="387"/>
      <c r="L236" s="558"/>
    </row>
    <row r="237" spans="1:12" ht="12.75">
      <c r="A237" s="538"/>
      <c r="B237" s="125"/>
      <c r="C237" s="387"/>
      <c r="D237" s="598"/>
      <c r="E237" s="598"/>
      <c r="F237" s="59"/>
      <c r="G237" s="387"/>
      <c r="H237" s="600"/>
      <c r="I237" s="598"/>
      <c r="J237" s="59"/>
      <c r="K237" s="387"/>
      <c r="L237" s="558"/>
    </row>
    <row r="238" spans="1:12" ht="12.75">
      <c r="A238" s="538"/>
      <c r="B238" s="125"/>
      <c r="C238" s="387"/>
      <c r="D238" s="598"/>
      <c r="E238" s="598"/>
      <c r="F238" s="59"/>
      <c r="G238" s="387"/>
      <c r="H238" s="600"/>
      <c r="I238" s="598"/>
      <c r="J238" s="59"/>
      <c r="K238" s="387"/>
      <c r="L238" s="558"/>
    </row>
    <row r="239" spans="1:12" ht="12.75">
      <c r="A239" s="538"/>
      <c r="B239" s="125"/>
      <c r="C239" s="387"/>
      <c r="D239" s="598"/>
      <c r="E239" s="598"/>
      <c r="F239" s="59"/>
      <c r="G239" s="387"/>
      <c r="H239" s="600"/>
      <c r="I239" s="598"/>
      <c r="J239" s="59"/>
      <c r="K239" s="387"/>
      <c r="L239" s="558"/>
    </row>
    <row r="240" spans="1:12" ht="12.75">
      <c r="A240" s="538"/>
      <c r="B240" s="125"/>
      <c r="C240" s="387"/>
      <c r="D240" s="598"/>
      <c r="E240" s="598"/>
      <c r="F240" s="59"/>
      <c r="G240" s="387"/>
      <c r="H240" s="600"/>
      <c r="I240" s="598"/>
      <c r="J240" s="59"/>
      <c r="K240" s="387"/>
      <c r="L240" s="558"/>
    </row>
    <row r="241" spans="1:12" ht="12.75">
      <c r="A241" s="21"/>
      <c r="B241" s="1"/>
      <c r="C241" s="599"/>
      <c r="D241" s="600"/>
      <c r="E241" s="600"/>
      <c r="F241" s="1"/>
      <c r="G241" s="599"/>
      <c r="H241" s="604"/>
      <c r="I241" s="604"/>
      <c r="J241" s="604"/>
      <c r="K241" s="599"/>
      <c r="L241" s="558"/>
    </row>
    <row r="242" spans="1:12" ht="12.75">
      <c r="A242" s="605"/>
      <c r="B242" s="605"/>
      <c r="C242" s="605"/>
      <c r="D242" s="605"/>
      <c r="E242" s="605"/>
      <c r="F242" s="605"/>
      <c r="G242" s="605"/>
      <c r="H242" s="604"/>
      <c r="I242" s="604"/>
      <c r="J242" s="604"/>
      <c r="K242" s="599"/>
      <c r="L242" s="558"/>
    </row>
    <row r="243" spans="1:12" ht="12.75">
      <c r="A243" s="21"/>
      <c r="B243" s="1"/>
      <c r="C243" s="599"/>
      <c r="D243" s="600"/>
      <c r="E243" s="600"/>
      <c r="F243" s="1"/>
      <c r="G243" s="599"/>
      <c r="H243" s="604"/>
      <c r="I243" s="604"/>
      <c r="J243" s="604"/>
      <c r="K243" s="599"/>
      <c r="L243" s="558"/>
    </row>
    <row r="244" spans="1:12" ht="12.75">
      <c r="A244" s="21"/>
      <c r="B244" s="1"/>
      <c r="C244" s="599"/>
      <c r="D244" s="600"/>
      <c r="E244" s="600"/>
      <c r="F244" s="1"/>
      <c r="G244" s="599"/>
      <c r="H244" s="604"/>
      <c r="I244" s="604"/>
      <c r="J244" s="604"/>
      <c r="K244" s="599"/>
      <c r="L244" s="558"/>
    </row>
    <row r="245" spans="1:12" ht="12.75">
      <c r="A245" s="21"/>
      <c r="B245" s="1"/>
      <c r="C245" s="599"/>
      <c r="D245" s="600"/>
      <c r="E245" s="600"/>
      <c r="F245" s="1"/>
      <c r="G245" s="599"/>
      <c r="H245" s="604"/>
      <c r="I245" s="604"/>
      <c r="J245" s="604"/>
      <c r="K245" s="599"/>
      <c r="L245" s="558"/>
    </row>
    <row r="246" spans="1:12" ht="12.75">
      <c r="A246" s="21"/>
      <c r="B246" s="1"/>
      <c r="C246" s="599"/>
      <c r="D246" s="600"/>
      <c r="E246" s="600"/>
      <c r="F246" s="1"/>
      <c r="G246" s="599"/>
      <c r="H246" s="604"/>
      <c r="I246" s="604"/>
      <c r="J246" s="604"/>
      <c r="K246" s="599"/>
      <c r="L246" s="558"/>
    </row>
    <row r="247" spans="1:12" ht="12.75">
      <c r="A247" s="21"/>
      <c r="B247" s="1"/>
      <c r="C247" s="599"/>
      <c r="D247" s="600"/>
      <c r="E247" s="600"/>
      <c r="F247" s="1"/>
      <c r="G247" s="599"/>
      <c r="H247" s="604"/>
      <c r="I247" s="604"/>
      <c r="J247" s="604"/>
      <c r="K247" s="599"/>
      <c r="L247" s="558"/>
    </row>
    <row r="248" spans="1:12" ht="12.75">
      <c r="A248" s="21"/>
      <c r="B248" s="1"/>
      <c r="C248" s="599"/>
      <c r="D248" s="600"/>
      <c r="E248" s="600"/>
      <c r="F248" s="1"/>
      <c r="G248" s="599"/>
      <c r="H248" s="604"/>
      <c r="I248" s="604"/>
      <c r="J248" s="604"/>
      <c r="K248" s="599"/>
      <c r="L248" s="558"/>
    </row>
    <row r="249" spans="1:12" ht="12.75">
      <c r="A249" s="21"/>
      <c r="B249" s="1"/>
      <c r="C249" s="599"/>
      <c r="D249" s="600"/>
      <c r="E249" s="600"/>
      <c r="F249" s="1"/>
      <c r="G249" s="599"/>
      <c r="H249" s="604"/>
      <c r="I249" s="604"/>
      <c r="J249" s="604"/>
      <c r="K249" s="599"/>
      <c r="L249" s="558"/>
    </row>
    <row r="250" spans="1:12" ht="12.75">
      <c r="A250" s="21"/>
      <c r="B250" s="1"/>
      <c r="C250" s="599"/>
      <c r="D250" s="600"/>
      <c r="E250" s="600"/>
      <c r="F250" s="1"/>
      <c r="G250" s="599"/>
      <c r="H250" s="604"/>
      <c r="I250" s="604"/>
      <c r="J250" s="604"/>
      <c r="K250" s="599"/>
      <c r="L250" s="558"/>
    </row>
    <row r="251" spans="1:12" ht="12.75">
      <c r="A251" s="21"/>
      <c r="B251" s="1"/>
      <c r="C251" s="599"/>
      <c r="D251" s="600"/>
      <c r="E251" s="600"/>
      <c r="F251" s="1"/>
      <c r="G251" s="599"/>
      <c r="H251" s="604"/>
      <c r="I251" s="604"/>
      <c r="J251" s="604"/>
      <c r="K251" s="599"/>
      <c r="L251" s="558"/>
    </row>
    <row r="252" spans="1:12" ht="12.75">
      <c r="A252" s="21"/>
      <c r="B252" s="1"/>
      <c r="C252" s="599"/>
      <c r="D252" s="600"/>
      <c r="E252" s="600"/>
      <c r="F252" s="1"/>
      <c r="G252" s="599"/>
      <c r="H252" s="604"/>
      <c r="I252" s="604"/>
      <c r="J252" s="604"/>
      <c r="K252" s="599"/>
      <c r="L252" s="558"/>
    </row>
    <row r="253" spans="1:12" ht="12.75">
      <c r="A253" s="21"/>
      <c r="B253" s="1"/>
      <c r="C253" s="599"/>
      <c r="D253" s="600"/>
      <c r="E253" s="600"/>
      <c r="F253" s="1"/>
      <c r="G253" s="599"/>
      <c r="H253" s="604"/>
      <c r="I253" s="604"/>
      <c r="J253" s="604"/>
      <c r="K253" s="599"/>
      <c r="L253" s="558"/>
    </row>
    <row r="254" spans="1:12" ht="12.75">
      <c r="A254" s="21"/>
      <c r="B254" s="1"/>
      <c r="C254" s="599"/>
      <c r="D254" s="600"/>
      <c r="E254" s="600"/>
      <c r="F254" s="1"/>
      <c r="G254" s="599"/>
      <c r="H254" s="604"/>
      <c r="I254" s="604"/>
      <c r="J254" s="604"/>
      <c r="K254" s="599"/>
      <c r="L254" s="558"/>
    </row>
    <row r="255" spans="1:12" ht="12.75">
      <c r="A255" s="21"/>
      <c r="B255" s="1"/>
      <c r="C255" s="599"/>
      <c r="D255" s="600"/>
      <c r="E255" s="600"/>
      <c r="F255" s="1"/>
      <c r="G255" s="599"/>
      <c r="H255" s="604"/>
      <c r="I255" s="604"/>
      <c r="J255" s="604"/>
      <c r="K255" s="599"/>
      <c r="L255" s="558"/>
    </row>
    <row r="256" spans="1:12" ht="12.75">
      <c r="A256" s="21"/>
      <c r="B256" s="1"/>
      <c r="C256" s="599"/>
      <c r="D256" s="600"/>
      <c r="E256" s="600"/>
      <c r="F256" s="1"/>
      <c r="G256" s="599"/>
      <c r="H256" s="604"/>
      <c r="I256" s="604"/>
      <c r="J256" s="604"/>
      <c r="K256" s="599"/>
      <c r="L256" s="558"/>
    </row>
    <row r="257" spans="1:12" ht="12.75">
      <c r="A257" s="21"/>
      <c r="B257" s="1"/>
      <c r="C257" s="599"/>
      <c r="D257" s="600"/>
      <c r="E257" s="600"/>
      <c r="F257" s="1"/>
      <c r="G257" s="599"/>
      <c r="H257" s="604"/>
      <c r="I257" s="604"/>
      <c r="J257" s="604"/>
      <c r="K257" s="599"/>
      <c r="L257" s="558"/>
    </row>
    <row r="258" spans="1:12" ht="12.75">
      <c r="A258" s="21"/>
      <c r="B258" s="1"/>
      <c r="C258" s="599"/>
      <c r="D258" s="600"/>
      <c r="E258" s="600"/>
      <c r="F258" s="1"/>
      <c r="G258" s="599"/>
      <c r="H258" s="604"/>
      <c r="I258" s="604"/>
      <c r="J258" s="604"/>
      <c r="K258" s="599"/>
      <c r="L258" s="558"/>
    </row>
    <row r="259" spans="1:12" ht="12.75">
      <c r="A259" s="21"/>
      <c r="B259" s="1"/>
      <c r="C259" s="599"/>
      <c r="D259" s="600"/>
      <c r="E259" s="600"/>
      <c r="F259" s="1"/>
      <c r="G259" s="599"/>
      <c r="H259" s="604"/>
      <c r="I259" s="604"/>
      <c r="J259" s="604"/>
      <c r="K259" s="599"/>
      <c r="L259" s="558"/>
    </row>
    <row r="260" spans="1:12" ht="12.75">
      <c r="A260" s="21"/>
      <c r="B260" s="1"/>
      <c r="C260" s="599"/>
      <c r="D260" s="600"/>
      <c r="E260" s="600"/>
      <c r="F260" s="1"/>
      <c r="G260" s="599"/>
      <c r="H260" s="604"/>
      <c r="I260" s="604"/>
      <c r="J260" s="604"/>
      <c r="K260" s="599"/>
      <c r="L260" s="558"/>
    </row>
    <row r="261" spans="1:12" ht="12.75">
      <c r="A261" s="21"/>
      <c r="B261" s="1"/>
      <c r="C261" s="599"/>
      <c r="D261" s="604"/>
      <c r="E261" s="604"/>
      <c r="F261" s="1"/>
      <c r="G261" s="599"/>
      <c r="H261" s="604"/>
      <c r="I261" s="604"/>
      <c r="J261" s="604"/>
      <c r="K261" s="599"/>
      <c r="L261" s="558"/>
    </row>
    <row r="262" spans="1:12" ht="12.75">
      <c r="A262" s="21"/>
      <c r="B262" s="1"/>
      <c r="C262" s="599"/>
      <c r="D262" s="604"/>
      <c r="E262" s="604"/>
      <c r="F262" s="1"/>
      <c r="G262" s="599"/>
      <c r="H262" s="604"/>
      <c r="I262" s="604"/>
      <c r="J262" s="604"/>
      <c r="K262" s="599"/>
      <c r="L262" s="558"/>
    </row>
    <row r="263" spans="1:12" ht="12.75">
      <c r="A263" s="604"/>
      <c r="B263" s="606"/>
      <c r="C263" s="604"/>
      <c r="D263" s="604"/>
      <c r="E263" s="604"/>
      <c r="F263" s="1"/>
      <c r="G263" s="604"/>
      <c r="H263" s="604"/>
      <c r="I263" s="604"/>
      <c r="J263" s="604"/>
      <c r="K263" s="604"/>
      <c r="L263" s="558"/>
    </row>
    <row r="264" spans="1:12" ht="12.75">
      <c r="A264" s="604"/>
      <c r="B264" s="604"/>
      <c r="C264" s="604"/>
      <c r="D264" s="604"/>
      <c r="E264" s="604"/>
      <c r="F264" s="604"/>
      <c r="G264" s="604"/>
      <c r="H264" s="604"/>
      <c r="I264" s="604"/>
      <c r="J264" s="604"/>
      <c r="K264" s="604"/>
      <c r="L264" s="558"/>
    </row>
    <row r="265" spans="1:12" ht="12.75">
      <c r="A265" s="604"/>
      <c r="B265" s="604"/>
      <c r="C265" s="604"/>
      <c r="D265" s="604"/>
      <c r="E265" s="604"/>
      <c r="F265" s="604"/>
      <c r="G265" s="604"/>
      <c r="H265" s="604"/>
      <c r="I265" s="604"/>
      <c r="J265" s="604"/>
      <c r="K265" s="604"/>
      <c r="L265" s="558"/>
    </row>
    <row r="266" spans="1:12" ht="12.75">
      <c r="A266" s="558"/>
      <c r="B266" s="558"/>
      <c r="C266" s="558"/>
      <c r="D266" s="558"/>
      <c r="E266" s="558"/>
      <c r="F266" s="558"/>
      <c r="G266" s="558"/>
      <c r="H266" s="558"/>
      <c r="I266" s="558"/>
      <c r="J266" s="558"/>
      <c r="K266" s="558"/>
      <c r="L266" s="558"/>
    </row>
    <row r="267" spans="1:12" ht="12.75">
      <c r="A267" s="558"/>
      <c r="B267" s="558"/>
      <c r="C267" s="558"/>
      <c r="D267" s="558"/>
      <c r="E267" s="558"/>
      <c r="F267" s="558"/>
      <c r="G267" s="558"/>
      <c r="H267" s="558"/>
      <c r="I267" s="558"/>
      <c r="J267" s="558"/>
      <c r="K267" s="558"/>
      <c r="L267" s="558"/>
    </row>
    <row r="268" spans="1:12" ht="12.75">
      <c r="A268" s="558"/>
      <c r="B268" s="558"/>
      <c r="C268" s="558"/>
      <c r="D268" s="558"/>
      <c r="E268" s="558"/>
      <c r="F268" s="558"/>
      <c r="G268" s="558"/>
      <c r="H268" s="558"/>
      <c r="I268" s="558"/>
      <c r="J268" s="558"/>
      <c r="K268" s="558"/>
      <c r="L268" s="558"/>
    </row>
    <row r="269" spans="1:12" ht="12.75">
      <c r="A269" s="558"/>
      <c r="B269" s="558"/>
      <c r="C269" s="558"/>
      <c r="D269" s="558"/>
      <c r="E269" s="558"/>
      <c r="F269" s="558"/>
      <c r="G269" s="558"/>
      <c r="H269" s="558"/>
      <c r="I269" s="558"/>
      <c r="J269" s="558"/>
      <c r="K269" s="558"/>
      <c r="L269" s="558"/>
    </row>
    <row r="270" spans="1:12" ht="12.75">
      <c r="A270" s="558"/>
      <c r="B270" s="558"/>
      <c r="C270" s="558"/>
      <c r="D270" s="558"/>
      <c r="E270" s="558"/>
      <c r="F270" s="558"/>
      <c r="G270" s="558"/>
      <c r="H270" s="558"/>
      <c r="I270" s="558"/>
      <c r="J270" s="558"/>
      <c r="K270" s="558"/>
      <c r="L270" s="558"/>
    </row>
    <row r="271" spans="1:12" ht="12.75">
      <c r="A271" s="558"/>
      <c r="B271" s="558"/>
      <c r="C271" s="558"/>
      <c r="D271" s="558"/>
      <c r="E271" s="558"/>
      <c r="F271" s="558"/>
      <c r="G271" s="558"/>
      <c r="H271" s="558"/>
      <c r="I271" s="558"/>
      <c r="J271" s="558"/>
      <c r="K271" s="558"/>
      <c r="L271" s="558"/>
    </row>
    <row r="272" spans="1:12" ht="12.75">
      <c r="A272" s="558"/>
      <c r="B272" s="558"/>
      <c r="C272" s="558"/>
      <c r="D272" s="558"/>
      <c r="E272" s="558"/>
      <c r="F272" s="558"/>
      <c r="G272" s="558"/>
      <c r="H272" s="558"/>
      <c r="I272" s="558"/>
      <c r="J272" s="558"/>
      <c r="K272" s="558"/>
      <c r="L272" s="558"/>
    </row>
    <row r="273" spans="1:12" ht="12.75">
      <c r="A273" s="558"/>
      <c r="B273" s="558"/>
      <c r="C273" s="558"/>
      <c r="D273" s="558"/>
      <c r="E273" s="558"/>
      <c r="F273" s="558"/>
      <c r="G273" s="558"/>
      <c r="H273" s="558"/>
      <c r="I273" s="558"/>
      <c r="J273" s="558"/>
      <c r="K273" s="558"/>
      <c r="L273" s="558"/>
    </row>
    <row r="274" spans="1:12" ht="12.75">
      <c r="A274" s="558"/>
      <c r="B274" s="558"/>
      <c r="C274" s="558"/>
      <c r="D274" s="558"/>
      <c r="E274" s="558"/>
      <c r="F274" s="558"/>
      <c r="G274" s="558"/>
      <c r="H274" s="558"/>
      <c r="I274" s="558"/>
      <c r="J274" s="558"/>
      <c r="K274" s="558"/>
      <c r="L274" s="558"/>
    </row>
    <row r="275" spans="1:12" ht="12.75">
      <c r="A275" s="558"/>
      <c r="B275" s="558"/>
      <c r="C275" s="558"/>
      <c r="D275" s="558"/>
      <c r="E275" s="558"/>
      <c r="F275" s="558"/>
      <c r="G275" s="558"/>
      <c r="H275" s="558"/>
      <c r="I275" s="558"/>
      <c r="J275" s="558"/>
      <c r="K275" s="558"/>
      <c r="L275" s="558"/>
    </row>
    <row r="276" spans="1:12" ht="12.75">
      <c r="A276" s="558"/>
      <c r="B276" s="558"/>
      <c r="C276" s="558"/>
      <c r="D276" s="558"/>
      <c r="E276" s="558"/>
      <c r="F276" s="558"/>
      <c r="G276" s="558"/>
      <c r="H276" s="558"/>
      <c r="I276" s="558"/>
      <c r="J276" s="558"/>
      <c r="K276" s="558"/>
      <c r="L276" s="558"/>
    </row>
    <row r="277" spans="1:12" ht="12.75">
      <c r="A277" s="558"/>
      <c r="B277" s="558"/>
      <c r="C277" s="558"/>
      <c r="D277" s="558"/>
      <c r="E277" s="558"/>
      <c r="F277" s="558"/>
      <c r="G277" s="558"/>
      <c r="H277" s="558"/>
      <c r="I277" s="558"/>
      <c r="J277" s="558"/>
      <c r="K277" s="558"/>
      <c r="L277" s="558"/>
    </row>
    <row r="278" spans="1:12" ht="12.75">
      <c r="A278" s="558"/>
      <c r="B278" s="558"/>
      <c r="C278" s="558"/>
      <c r="D278" s="558"/>
      <c r="E278" s="558"/>
      <c r="F278" s="558"/>
      <c r="G278" s="558"/>
      <c r="H278" s="558"/>
      <c r="I278" s="558"/>
      <c r="J278" s="558"/>
      <c r="K278" s="558"/>
      <c r="L278" s="558"/>
    </row>
    <row r="279" spans="1:12" ht="12.75">
      <c r="A279" s="558"/>
      <c r="B279" s="558"/>
      <c r="C279" s="558"/>
      <c r="D279" s="558"/>
      <c r="E279" s="558"/>
      <c r="F279" s="558"/>
      <c r="G279" s="558"/>
      <c r="H279" s="558"/>
      <c r="I279" s="558"/>
      <c r="J279" s="558"/>
      <c r="K279" s="558"/>
      <c r="L279" s="558"/>
    </row>
    <row r="280" spans="1:12" ht="12.75">
      <c r="A280" s="558"/>
      <c r="B280" s="558"/>
      <c r="C280" s="558"/>
      <c r="D280" s="558"/>
      <c r="E280" s="558"/>
      <c r="F280" s="558"/>
      <c r="G280" s="558"/>
      <c r="H280" s="558"/>
      <c r="I280" s="558"/>
      <c r="J280" s="558"/>
      <c r="K280" s="558"/>
      <c r="L280" s="558"/>
    </row>
    <row r="281" spans="1:12" ht="12.75">
      <c r="A281" s="558"/>
      <c r="B281" s="558"/>
      <c r="C281" s="558"/>
      <c r="D281" s="558"/>
      <c r="E281" s="558"/>
      <c r="F281" s="558"/>
      <c r="G281" s="558"/>
      <c r="H281" s="558"/>
      <c r="I281" s="558"/>
      <c r="J281" s="558"/>
      <c r="K281" s="558"/>
      <c r="L281" s="558"/>
    </row>
    <row r="282" spans="1:12" ht="12.75">
      <c r="A282" s="558"/>
      <c r="B282" s="558"/>
      <c r="C282" s="558"/>
      <c r="D282" s="558"/>
      <c r="E282" s="558"/>
      <c r="F282" s="558"/>
      <c r="G282" s="558"/>
      <c r="H282" s="558"/>
      <c r="I282" s="558"/>
      <c r="J282" s="558"/>
      <c r="K282" s="558"/>
      <c r="L282" s="558"/>
    </row>
    <row r="283" spans="1:12" ht="12.75">
      <c r="A283" s="558"/>
      <c r="B283" s="558"/>
      <c r="C283" s="558"/>
      <c r="D283" s="558"/>
      <c r="E283" s="558"/>
      <c r="F283" s="558"/>
      <c r="G283" s="558"/>
      <c r="H283" s="558"/>
      <c r="I283" s="558"/>
      <c r="J283" s="558"/>
      <c r="K283" s="558"/>
      <c r="L283" s="558"/>
    </row>
    <row r="284" spans="1:12" ht="12.75">
      <c r="A284" s="558"/>
      <c r="B284" s="558"/>
      <c r="C284" s="558"/>
      <c r="D284" s="558"/>
      <c r="E284" s="558"/>
      <c r="F284" s="558"/>
      <c r="G284" s="558"/>
      <c r="H284" s="558"/>
      <c r="I284" s="558"/>
      <c r="J284" s="558"/>
      <c r="K284" s="558"/>
      <c r="L284" s="558"/>
    </row>
    <row r="285" spans="1:12" ht="12.75">
      <c r="A285" s="558"/>
      <c r="B285" s="558"/>
      <c r="C285" s="558"/>
      <c r="D285" s="558"/>
      <c r="E285" s="558"/>
      <c r="F285" s="558"/>
      <c r="G285" s="558"/>
      <c r="H285" s="558"/>
      <c r="I285" s="558"/>
      <c r="J285" s="558"/>
      <c r="K285" s="558"/>
      <c r="L285" s="558"/>
    </row>
    <row r="286" spans="1:12" ht="12.75">
      <c r="A286" s="558"/>
      <c r="B286" s="558"/>
      <c r="C286" s="558"/>
      <c r="D286" s="558"/>
      <c r="E286" s="558"/>
      <c r="F286" s="558"/>
      <c r="G286" s="558"/>
      <c r="H286" s="558"/>
      <c r="I286" s="558"/>
      <c r="J286" s="558"/>
      <c r="K286" s="558"/>
      <c r="L286" s="558"/>
    </row>
    <row r="287" spans="1:12" ht="12.75">
      <c r="A287" s="558"/>
      <c r="B287" s="558"/>
      <c r="C287" s="558"/>
      <c r="D287" s="558"/>
      <c r="E287" s="558"/>
      <c r="F287" s="558"/>
      <c r="G287" s="558"/>
      <c r="H287" s="558"/>
      <c r="I287" s="558"/>
      <c r="J287" s="558"/>
      <c r="K287" s="558"/>
      <c r="L287" s="558"/>
    </row>
    <row r="288" spans="1:12" ht="12.75">
      <c r="A288" s="558"/>
      <c r="B288" s="558"/>
      <c r="C288" s="558"/>
      <c r="D288" s="558"/>
      <c r="E288" s="558"/>
      <c r="F288" s="558"/>
      <c r="G288" s="558"/>
      <c r="H288" s="558"/>
      <c r="I288" s="558"/>
      <c r="J288" s="558"/>
      <c r="K288" s="558"/>
      <c r="L288" s="558"/>
    </row>
    <row r="289" spans="1:12" ht="12.75">
      <c r="A289" s="558"/>
      <c r="B289" s="558"/>
      <c r="C289" s="558"/>
      <c r="D289" s="558"/>
      <c r="E289" s="558"/>
      <c r="F289" s="558"/>
      <c r="G289" s="558"/>
      <c r="H289" s="558"/>
      <c r="I289" s="558"/>
      <c r="J289" s="558"/>
      <c r="K289" s="558"/>
      <c r="L289" s="558"/>
    </row>
    <row r="290" spans="1:12" ht="12.75">
      <c r="A290" s="558"/>
      <c r="B290" s="558"/>
      <c r="C290" s="558"/>
      <c r="D290" s="558"/>
      <c r="E290" s="558"/>
      <c r="F290" s="558"/>
      <c r="G290" s="558"/>
      <c r="H290" s="558"/>
      <c r="I290" s="558"/>
      <c r="J290" s="558"/>
      <c r="K290" s="558"/>
      <c r="L290" s="558"/>
    </row>
    <row r="291" spans="1:12" ht="12.75">
      <c r="A291" s="558"/>
      <c r="B291" s="558"/>
      <c r="C291" s="558"/>
      <c r="D291" s="558"/>
      <c r="E291" s="558"/>
      <c r="F291" s="558"/>
      <c r="G291" s="558"/>
      <c r="H291" s="558"/>
      <c r="I291" s="558"/>
      <c r="J291" s="558"/>
      <c r="K291" s="558"/>
      <c r="L291" s="558"/>
    </row>
    <row r="292" spans="1:12" ht="12.75">
      <c r="A292" s="558"/>
      <c r="B292" s="558"/>
      <c r="C292" s="558"/>
      <c r="D292" s="558"/>
      <c r="E292" s="558"/>
      <c r="F292" s="558"/>
      <c r="G292" s="558"/>
      <c r="H292" s="558"/>
      <c r="I292" s="558"/>
      <c r="J292" s="558"/>
      <c r="K292" s="558"/>
      <c r="L292" s="558"/>
    </row>
    <row r="293" spans="1:12" ht="12.75">
      <c r="A293" s="558"/>
      <c r="B293" s="558"/>
      <c r="C293" s="558"/>
      <c r="D293" s="558"/>
      <c r="E293" s="558"/>
      <c r="F293" s="558"/>
      <c r="G293" s="558"/>
      <c r="H293" s="558"/>
      <c r="I293" s="558"/>
      <c r="J293" s="558"/>
      <c r="K293" s="558"/>
      <c r="L293" s="558"/>
    </row>
    <row r="294" spans="1:12" ht="12.75">
      <c r="A294" s="558"/>
      <c r="B294" s="558"/>
      <c r="C294" s="558"/>
      <c r="D294" s="558"/>
      <c r="E294" s="558"/>
      <c r="F294" s="558"/>
      <c r="G294" s="558"/>
      <c r="H294" s="558"/>
      <c r="I294" s="558"/>
      <c r="J294" s="558"/>
      <c r="K294" s="558"/>
      <c r="L294" s="558"/>
    </row>
    <row r="295" spans="1:12" ht="12.75">
      <c r="A295" s="558"/>
      <c r="B295" s="558"/>
      <c r="C295" s="558"/>
      <c r="D295" s="558"/>
      <c r="E295" s="558"/>
      <c r="F295" s="558"/>
      <c r="G295" s="558"/>
      <c r="H295" s="558"/>
      <c r="I295" s="558"/>
      <c r="J295" s="558"/>
      <c r="K295" s="558"/>
      <c r="L295" s="558"/>
    </row>
    <row r="296" spans="1:12" ht="12.75">
      <c r="A296" s="558"/>
      <c r="B296" s="558"/>
      <c r="C296" s="558"/>
      <c r="D296" s="558"/>
      <c r="E296" s="558"/>
      <c r="F296" s="558"/>
      <c r="G296" s="558"/>
      <c r="H296" s="558"/>
      <c r="I296" s="558"/>
      <c r="J296" s="558"/>
      <c r="K296" s="558"/>
      <c r="L296" s="558"/>
    </row>
    <row r="297" spans="1:12" ht="12.75">
      <c r="A297" s="558"/>
      <c r="B297" s="558"/>
      <c r="C297" s="558"/>
      <c r="D297" s="558"/>
      <c r="E297" s="558"/>
      <c r="F297" s="558"/>
      <c r="G297" s="558"/>
      <c r="H297" s="558"/>
      <c r="I297" s="558"/>
      <c r="J297" s="558"/>
      <c r="K297" s="558"/>
      <c r="L297" s="558"/>
    </row>
    <row r="298" spans="1:12" ht="12.75">
      <c r="A298" s="558"/>
      <c r="B298" s="558"/>
      <c r="C298" s="558"/>
      <c r="D298" s="558"/>
      <c r="E298" s="558"/>
      <c r="F298" s="558"/>
      <c r="G298" s="558"/>
      <c r="H298" s="558"/>
      <c r="I298" s="558"/>
      <c r="J298" s="558"/>
      <c r="K298" s="558"/>
      <c r="L298" s="558"/>
    </row>
    <row r="299" spans="1:12" ht="12.75">
      <c r="A299" s="558"/>
      <c r="B299" s="558"/>
      <c r="C299" s="558"/>
      <c r="D299" s="558"/>
      <c r="E299" s="558"/>
      <c r="F299" s="558"/>
      <c r="G299" s="558"/>
      <c r="H299" s="558"/>
      <c r="I299" s="558"/>
      <c r="J299" s="558"/>
      <c r="K299" s="558"/>
      <c r="L299" s="558"/>
    </row>
    <row r="300" spans="1:12" ht="12.75">
      <c r="A300" s="558"/>
      <c r="B300" s="558"/>
      <c r="C300" s="558"/>
      <c r="D300" s="558"/>
      <c r="E300" s="558"/>
      <c r="F300" s="558"/>
      <c r="G300" s="558"/>
      <c r="H300" s="558"/>
      <c r="I300" s="558"/>
      <c r="J300" s="558"/>
      <c r="K300" s="558"/>
      <c r="L300" s="558"/>
    </row>
    <row r="301" spans="1:12" ht="12.75">
      <c r="A301" s="558"/>
      <c r="B301" s="558"/>
      <c r="C301" s="558"/>
      <c r="D301" s="558"/>
      <c r="E301" s="558"/>
      <c r="F301" s="558"/>
      <c r="G301" s="558"/>
      <c r="H301" s="558"/>
      <c r="I301" s="558"/>
      <c r="J301" s="558"/>
      <c r="K301" s="558"/>
      <c r="L301" s="558"/>
    </row>
    <row r="302" spans="1:12" ht="12.75">
      <c r="A302" s="558"/>
      <c r="B302" s="558"/>
      <c r="C302" s="558"/>
      <c r="D302" s="558"/>
      <c r="E302" s="558"/>
      <c r="F302" s="558"/>
      <c r="G302" s="558"/>
      <c r="H302" s="558"/>
      <c r="I302" s="558"/>
      <c r="J302" s="558"/>
      <c r="K302" s="558"/>
      <c r="L302" s="558"/>
    </row>
    <row r="303" spans="1:12" ht="12.75">
      <c r="A303" s="558"/>
      <c r="B303" s="558"/>
      <c r="C303" s="558"/>
      <c r="D303" s="558"/>
      <c r="E303" s="558"/>
      <c r="F303" s="558"/>
      <c r="G303" s="558"/>
      <c r="H303" s="558"/>
      <c r="I303" s="558"/>
      <c r="J303" s="558"/>
      <c r="K303" s="558"/>
      <c r="L303" s="558"/>
    </row>
    <row r="304" spans="1:12" ht="12.75">
      <c r="A304" s="558"/>
      <c r="B304" s="558"/>
      <c r="C304" s="558"/>
      <c r="D304" s="558"/>
      <c r="E304" s="558"/>
      <c r="F304" s="558"/>
      <c r="G304" s="558"/>
      <c r="H304" s="558"/>
      <c r="I304" s="558"/>
      <c r="J304" s="558"/>
      <c r="K304" s="558"/>
      <c r="L304" s="558"/>
    </row>
    <row r="305" spans="1:12" ht="12.75">
      <c r="A305" s="558"/>
      <c r="B305" s="558"/>
      <c r="C305" s="558"/>
      <c r="D305" s="558"/>
      <c r="E305" s="558"/>
      <c r="F305" s="558"/>
      <c r="G305" s="558"/>
      <c r="H305" s="558"/>
      <c r="I305" s="558"/>
      <c r="J305" s="558"/>
      <c r="K305" s="558"/>
      <c r="L305" s="558"/>
    </row>
    <row r="306" spans="1:12" ht="12.75">
      <c r="A306" s="558"/>
      <c r="B306" s="558"/>
      <c r="C306" s="558"/>
      <c r="D306" s="558"/>
      <c r="E306" s="558"/>
      <c r="F306" s="558"/>
      <c r="G306" s="558"/>
      <c r="H306" s="558"/>
      <c r="I306" s="558"/>
      <c r="J306" s="558"/>
      <c r="K306" s="558"/>
      <c r="L306" s="558"/>
    </row>
    <row r="307" spans="1:12" ht="12.75">
      <c r="A307" s="558"/>
      <c r="B307" s="558"/>
      <c r="C307" s="558"/>
      <c r="D307" s="558"/>
      <c r="E307" s="558"/>
      <c r="F307" s="558"/>
      <c r="G307" s="558"/>
      <c r="H307" s="558"/>
      <c r="I307" s="558"/>
      <c r="J307" s="558"/>
      <c r="K307" s="558"/>
      <c r="L307" s="558"/>
    </row>
    <row r="308" spans="1:12" ht="12.75">
      <c r="A308" s="558"/>
      <c r="B308" s="558"/>
      <c r="C308" s="558"/>
      <c r="D308" s="558"/>
      <c r="E308" s="558"/>
      <c r="F308" s="558"/>
      <c r="G308" s="558"/>
      <c r="H308" s="558"/>
      <c r="I308" s="558"/>
      <c r="J308" s="558"/>
      <c r="K308" s="558"/>
      <c r="L308" s="558"/>
    </row>
    <row r="309" spans="1:12" ht="12.75">
      <c r="A309" s="558"/>
      <c r="B309" s="558"/>
      <c r="C309" s="558"/>
      <c r="D309" s="558"/>
      <c r="E309" s="558"/>
      <c r="F309" s="558"/>
      <c r="G309" s="558"/>
      <c r="H309" s="558"/>
      <c r="I309" s="558"/>
      <c r="J309" s="558"/>
      <c r="K309" s="558"/>
      <c r="L309" s="558"/>
    </row>
    <row r="310" spans="1:12" ht="12.75">
      <c r="A310" s="558"/>
      <c r="B310" s="558"/>
      <c r="C310" s="558"/>
      <c r="D310" s="558"/>
      <c r="E310" s="558"/>
      <c r="F310" s="558"/>
      <c r="G310" s="558"/>
      <c r="H310" s="558"/>
      <c r="I310" s="558"/>
      <c r="J310" s="558"/>
      <c r="K310" s="558"/>
      <c r="L310" s="558"/>
    </row>
    <row r="311" spans="1:12" ht="12.75">
      <c r="A311" s="558"/>
      <c r="B311" s="558"/>
      <c r="C311" s="558"/>
      <c r="D311" s="558"/>
      <c r="E311" s="558"/>
      <c r="F311" s="558"/>
      <c r="G311" s="558"/>
      <c r="H311" s="558"/>
      <c r="I311" s="558"/>
      <c r="J311" s="558"/>
      <c r="K311" s="558"/>
      <c r="L311" s="558"/>
    </row>
    <row r="312" spans="1:12" ht="12.75">
      <c r="A312" s="558"/>
      <c r="B312" s="558"/>
      <c r="C312" s="558"/>
      <c r="D312" s="558"/>
      <c r="E312" s="558"/>
      <c r="F312" s="558"/>
      <c r="G312" s="558"/>
      <c r="H312" s="558"/>
      <c r="I312" s="558"/>
      <c r="J312" s="558"/>
      <c r="K312" s="558"/>
      <c r="L312" s="558"/>
    </row>
    <row r="313" spans="1:12" ht="12.75">
      <c r="A313" s="558"/>
      <c r="B313" s="558"/>
      <c r="C313" s="558"/>
      <c r="D313" s="558"/>
      <c r="E313" s="558"/>
      <c r="F313" s="558"/>
      <c r="G313" s="558"/>
      <c r="H313" s="558"/>
      <c r="I313" s="558"/>
      <c r="J313" s="558"/>
      <c r="K313" s="558"/>
      <c r="L313" s="558"/>
    </row>
    <row r="314" spans="1:12" ht="12.75">
      <c r="A314" s="558"/>
      <c r="B314" s="558"/>
      <c r="C314" s="558"/>
      <c r="D314" s="558"/>
      <c r="E314" s="558"/>
      <c r="F314" s="558"/>
      <c r="G314" s="558"/>
      <c r="H314" s="558"/>
      <c r="I314" s="558"/>
      <c r="J314" s="558"/>
      <c r="K314" s="558"/>
      <c r="L314" s="558"/>
    </row>
    <row r="315" spans="1:12" ht="12.75">
      <c r="A315" s="558"/>
      <c r="B315" s="558"/>
      <c r="C315" s="558"/>
      <c r="D315" s="558"/>
      <c r="E315" s="558"/>
      <c r="F315" s="558"/>
      <c r="G315" s="558"/>
      <c r="H315" s="558"/>
      <c r="I315" s="558"/>
      <c r="J315" s="558"/>
      <c r="K315" s="558"/>
      <c r="L315" s="558"/>
    </row>
    <row r="316" spans="1:12" ht="12.75">
      <c r="A316" s="558"/>
      <c r="B316" s="558"/>
      <c r="C316" s="558"/>
      <c r="D316" s="558"/>
      <c r="E316" s="558"/>
      <c r="F316" s="558"/>
      <c r="G316" s="558"/>
      <c r="H316" s="558"/>
      <c r="I316" s="558"/>
      <c r="J316" s="558"/>
      <c r="K316" s="558"/>
      <c r="L316" s="558"/>
    </row>
    <row r="317" spans="1:12" ht="12.75">
      <c r="A317" s="558"/>
      <c r="B317" s="558"/>
      <c r="C317" s="558"/>
      <c r="D317" s="558"/>
      <c r="E317" s="558"/>
      <c r="F317" s="558"/>
      <c r="G317" s="558"/>
      <c r="H317" s="558"/>
      <c r="I317" s="558"/>
      <c r="J317" s="558"/>
      <c r="K317" s="558"/>
      <c r="L317" s="558"/>
    </row>
    <row r="318" spans="1:12" ht="12.75">
      <c r="A318" s="558"/>
      <c r="B318" s="558"/>
      <c r="C318" s="558"/>
      <c r="D318" s="558"/>
      <c r="E318" s="558"/>
      <c r="F318" s="558"/>
      <c r="G318" s="558"/>
      <c r="H318" s="558"/>
      <c r="I318" s="558"/>
      <c r="J318" s="558"/>
      <c r="K318" s="558"/>
      <c r="L318" s="558"/>
    </row>
    <row r="319" spans="1:12" ht="12.75">
      <c r="A319" s="558"/>
      <c r="B319" s="558"/>
      <c r="C319" s="558"/>
      <c r="D319" s="558"/>
      <c r="E319" s="558"/>
      <c r="F319" s="558"/>
      <c r="G319" s="558"/>
      <c r="H319" s="558"/>
      <c r="I319" s="558"/>
      <c r="J319" s="558"/>
      <c r="K319" s="558"/>
      <c r="L319" s="558"/>
    </row>
    <row r="320" spans="1:12" ht="12.75">
      <c r="A320" s="558"/>
      <c r="B320" s="558"/>
      <c r="C320" s="558"/>
      <c r="D320" s="558"/>
      <c r="E320" s="558"/>
      <c r="F320" s="558"/>
      <c r="G320" s="558"/>
      <c r="H320" s="558"/>
      <c r="I320" s="558"/>
      <c r="J320" s="558"/>
      <c r="K320" s="558"/>
      <c r="L320" s="558"/>
    </row>
    <row r="321" spans="1:12" ht="12.75">
      <c r="A321" s="558"/>
      <c r="B321" s="558"/>
      <c r="C321" s="558"/>
      <c r="D321" s="558"/>
      <c r="E321" s="558"/>
      <c r="F321" s="558"/>
      <c r="G321" s="558"/>
      <c r="H321" s="558"/>
      <c r="I321" s="558"/>
      <c r="J321" s="558"/>
      <c r="K321" s="558"/>
      <c r="L321" s="558"/>
    </row>
    <row r="322" spans="1:12" ht="12.75">
      <c r="A322" s="558"/>
      <c r="B322" s="558"/>
      <c r="C322" s="558"/>
      <c r="D322" s="558"/>
      <c r="E322" s="558"/>
      <c r="F322" s="558"/>
      <c r="G322" s="558"/>
      <c r="H322" s="558"/>
      <c r="I322" s="558"/>
      <c r="J322" s="558"/>
      <c r="K322" s="558"/>
      <c r="L322" s="558"/>
    </row>
    <row r="323" spans="1:12" ht="12.75">
      <c r="A323" s="558"/>
      <c r="B323" s="558"/>
      <c r="C323" s="558"/>
      <c r="D323" s="558"/>
      <c r="E323" s="558"/>
      <c r="F323" s="558"/>
      <c r="G323" s="558"/>
      <c r="H323" s="558"/>
      <c r="I323" s="558"/>
      <c r="J323" s="558"/>
      <c r="K323" s="558"/>
      <c r="L323" s="558"/>
    </row>
    <row r="324" spans="1:12" ht="12.75">
      <c r="A324" s="558"/>
      <c r="B324" s="558"/>
      <c r="C324" s="558"/>
      <c r="D324" s="558"/>
      <c r="E324" s="558"/>
      <c r="F324" s="558"/>
      <c r="G324" s="558"/>
      <c r="H324" s="558"/>
      <c r="I324" s="558"/>
      <c r="J324" s="558"/>
      <c r="K324" s="558"/>
      <c r="L324" s="558"/>
    </row>
    <row r="325" spans="1:12" ht="12.75">
      <c r="A325" s="558"/>
      <c r="B325" s="558"/>
      <c r="C325" s="558"/>
      <c r="D325" s="558"/>
      <c r="E325" s="558"/>
      <c r="F325" s="558"/>
      <c r="G325" s="558"/>
      <c r="H325" s="558"/>
      <c r="I325" s="558"/>
      <c r="J325" s="558"/>
      <c r="K325" s="558"/>
      <c r="L325" s="558"/>
    </row>
    <row r="326" spans="1:12" ht="12.75">
      <c r="A326" s="558"/>
      <c r="B326" s="558"/>
      <c r="C326" s="558"/>
      <c r="D326" s="558"/>
      <c r="E326" s="558"/>
      <c r="F326" s="558"/>
      <c r="G326" s="558"/>
      <c r="H326" s="558"/>
      <c r="I326" s="558"/>
      <c r="J326" s="558"/>
      <c r="K326" s="558"/>
      <c r="L326" s="558"/>
    </row>
    <row r="327" spans="1:12" ht="12.75">
      <c r="A327" s="558"/>
      <c r="B327" s="558"/>
      <c r="C327" s="558"/>
      <c r="D327" s="558"/>
      <c r="E327" s="558"/>
      <c r="F327" s="558"/>
      <c r="G327" s="558"/>
      <c r="H327" s="558"/>
      <c r="I327" s="558"/>
      <c r="J327" s="558"/>
      <c r="K327" s="558"/>
      <c r="L327" s="558"/>
    </row>
    <row r="328" spans="1:12" ht="12.75">
      <c r="A328" s="558"/>
      <c r="B328" s="558"/>
      <c r="C328" s="558"/>
      <c r="D328" s="558"/>
      <c r="E328" s="558"/>
      <c r="F328" s="558"/>
      <c r="G328" s="558"/>
      <c r="H328" s="558"/>
      <c r="I328" s="558"/>
      <c r="J328" s="558"/>
      <c r="K328" s="558"/>
      <c r="L328" s="558"/>
    </row>
    <row r="329" spans="1:12" ht="12.75">
      <c r="A329" s="558"/>
      <c r="B329" s="558"/>
      <c r="C329" s="558"/>
      <c r="D329" s="558"/>
      <c r="E329" s="558"/>
      <c r="F329" s="558"/>
      <c r="G329" s="558"/>
      <c r="H329" s="558"/>
      <c r="I329" s="558"/>
      <c r="J329" s="558"/>
      <c r="K329" s="558"/>
      <c r="L329" s="558"/>
    </row>
    <row r="330" spans="1:12" ht="12.75">
      <c r="A330" s="558"/>
      <c r="B330" s="558"/>
      <c r="C330" s="558"/>
      <c r="D330" s="558"/>
      <c r="E330" s="558"/>
      <c r="F330" s="558"/>
      <c r="G330" s="558"/>
      <c r="H330" s="558"/>
      <c r="I330" s="558"/>
      <c r="J330" s="558"/>
      <c r="K330" s="558"/>
      <c r="L330" s="558"/>
    </row>
    <row r="331" spans="1:12" ht="12.75">
      <c r="A331" s="558"/>
      <c r="B331" s="558"/>
      <c r="C331" s="558"/>
      <c r="D331" s="558"/>
      <c r="E331" s="558"/>
      <c r="F331" s="558"/>
      <c r="G331" s="558"/>
      <c r="H331" s="558"/>
      <c r="I331" s="558"/>
      <c r="J331" s="558"/>
      <c r="K331" s="558"/>
      <c r="L331" s="558"/>
    </row>
    <row r="332" spans="1:12" ht="12.75">
      <c r="A332" s="558"/>
      <c r="B332" s="558"/>
      <c r="C332" s="558"/>
      <c r="D332" s="558"/>
      <c r="E332" s="558"/>
      <c r="F332" s="558"/>
      <c r="G332" s="558"/>
      <c r="H332" s="558"/>
      <c r="I332" s="558"/>
      <c r="J332" s="558"/>
      <c r="K332" s="558"/>
      <c r="L332" s="558"/>
    </row>
    <row r="333" spans="1:12" ht="12.75">
      <c r="A333" s="558"/>
      <c r="B333" s="558"/>
      <c r="C333" s="558"/>
      <c r="D333" s="558"/>
      <c r="E333" s="558"/>
      <c r="F333" s="558"/>
      <c r="G333" s="558"/>
      <c r="H333" s="558"/>
      <c r="I333" s="558"/>
      <c r="J333" s="558"/>
      <c r="K333" s="558"/>
      <c r="L333" s="558"/>
    </row>
    <row r="334" spans="1:12" ht="12.75">
      <c r="A334" s="558"/>
      <c r="B334" s="558"/>
      <c r="C334" s="558"/>
      <c r="D334" s="558"/>
      <c r="E334" s="558"/>
      <c r="F334" s="558"/>
      <c r="G334" s="558"/>
      <c r="H334" s="558"/>
      <c r="I334" s="558"/>
      <c r="J334" s="558"/>
      <c r="K334" s="558"/>
      <c r="L334" s="558"/>
    </row>
    <row r="335" spans="1:12" ht="12.75">
      <c r="A335" s="558"/>
      <c r="B335" s="558"/>
      <c r="C335" s="558"/>
      <c r="D335" s="558"/>
      <c r="E335" s="558"/>
      <c r="F335" s="558"/>
      <c r="G335" s="558"/>
      <c r="H335" s="558"/>
      <c r="I335" s="558"/>
      <c r="J335" s="558"/>
      <c r="K335" s="558"/>
      <c r="L335" s="558"/>
    </row>
    <row r="336" spans="1:12" ht="12.75">
      <c r="A336" s="558"/>
      <c r="B336" s="558"/>
      <c r="C336" s="558"/>
      <c r="D336" s="558"/>
      <c r="E336" s="558"/>
      <c r="F336" s="558"/>
      <c r="G336" s="558"/>
      <c r="H336" s="558"/>
      <c r="I336" s="558"/>
      <c r="J336" s="558"/>
      <c r="K336" s="558"/>
      <c r="L336" s="558"/>
    </row>
    <row r="337" spans="1:12" ht="12.75">
      <c r="A337" s="558"/>
      <c r="B337" s="558"/>
      <c r="C337" s="558"/>
      <c r="D337" s="558"/>
      <c r="E337" s="558"/>
      <c r="F337" s="558"/>
      <c r="G337" s="558"/>
      <c r="H337" s="558"/>
      <c r="I337" s="558"/>
      <c r="J337" s="558"/>
      <c r="K337" s="558"/>
      <c r="L337" s="558"/>
    </row>
    <row r="338" spans="1:12" ht="12.75">
      <c r="A338" s="558"/>
      <c r="B338" s="558"/>
      <c r="C338" s="558"/>
      <c r="D338" s="558"/>
      <c r="E338" s="558"/>
      <c r="F338" s="558"/>
      <c r="G338" s="558"/>
      <c r="H338" s="558"/>
      <c r="I338" s="558"/>
      <c r="J338" s="558"/>
      <c r="K338" s="558"/>
      <c r="L338" s="558"/>
    </row>
    <row r="339" spans="1:12" ht="12.75">
      <c r="A339" s="558"/>
      <c r="B339" s="558"/>
      <c r="C339" s="558"/>
      <c r="D339" s="558"/>
      <c r="E339" s="558"/>
      <c r="F339" s="558"/>
      <c r="G339" s="558"/>
      <c r="H339" s="558"/>
      <c r="I339" s="558"/>
      <c r="J339" s="558"/>
      <c r="K339" s="558"/>
      <c r="L339" s="558"/>
    </row>
    <row r="340" spans="1:12" ht="12.75">
      <c r="A340" s="558"/>
      <c r="B340" s="558"/>
      <c r="C340" s="558"/>
      <c r="D340" s="558"/>
      <c r="E340" s="558"/>
      <c r="F340" s="558"/>
      <c r="G340" s="558"/>
      <c r="H340" s="558"/>
      <c r="I340" s="558"/>
      <c r="J340" s="558"/>
      <c r="K340" s="558"/>
      <c r="L340" s="558"/>
    </row>
    <row r="341" spans="1:12" ht="12.75">
      <c r="A341" s="558"/>
      <c r="B341" s="558"/>
      <c r="C341" s="558"/>
      <c r="D341" s="558"/>
      <c r="E341" s="558"/>
      <c r="F341" s="558"/>
      <c r="G341" s="558"/>
      <c r="H341" s="558"/>
      <c r="I341" s="558"/>
      <c r="J341" s="558"/>
      <c r="K341" s="558"/>
      <c r="L341" s="558"/>
    </row>
    <row r="342" spans="1:12" ht="12.75">
      <c r="A342" s="558"/>
      <c r="B342" s="558"/>
      <c r="C342" s="558"/>
      <c r="D342" s="558"/>
      <c r="E342" s="558"/>
      <c r="F342" s="558"/>
      <c r="G342" s="558"/>
      <c r="H342" s="558"/>
      <c r="I342" s="558"/>
      <c r="J342" s="558"/>
      <c r="K342" s="558"/>
      <c r="L342" s="558"/>
    </row>
    <row r="343" spans="1:12" ht="12.75">
      <c r="A343" s="558"/>
      <c r="B343" s="558"/>
      <c r="C343" s="558"/>
      <c r="D343" s="558"/>
      <c r="E343" s="558"/>
      <c r="F343" s="558"/>
      <c r="G343" s="558"/>
      <c r="H343" s="558"/>
      <c r="I343" s="558"/>
      <c r="J343" s="558"/>
      <c r="K343" s="558"/>
      <c r="L343" s="558"/>
    </row>
    <row r="344" spans="1:12" ht="12.75">
      <c r="A344" s="558"/>
      <c r="B344" s="558"/>
      <c r="C344" s="558"/>
      <c r="D344" s="558"/>
      <c r="E344" s="558"/>
      <c r="F344" s="558"/>
      <c r="G344" s="558"/>
      <c r="H344" s="558"/>
      <c r="I344" s="558"/>
      <c r="J344" s="558"/>
      <c r="K344" s="558"/>
      <c r="L344" s="558"/>
    </row>
    <row r="345" spans="1:12" ht="12.75">
      <c r="A345" s="558"/>
      <c r="B345" s="558"/>
      <c r="C345" s="558"/>
      <c r="D345" s="558"/>
      <c r="E345" s="558"/>
      <c r="F345" s="558"/>
      <c r="G345" s="558"/>
      <c r="H345" s="558"/>
      <c r="I345" s="558"/>
      <c r="J345" s="558"/>
      <c r="K345" s="558"/>
      <c r="L345" s="558"/>
    </row>
    <row r="346" spans="1:12" ht="12.75">
      <c r="A346" s="558"/>
      <c r="B346" s="558"/>
      <c r="C346" s="558"/>
      <c r="D346" s="558"/>
      <c r="E346" s="558"/>
      <c r="F346" s="558"/>
      <c r="G346" s="558"/>
      <c r="H346" s="558"/>
      <c r="I346" s="558"/>
      <c r="J346" s="558"/>
      <c r="K346" s="558"/>
      <c r="L346" s="558"/>
    </row>
    <row r="347" spans="1:12" ht="12.75">
      <c r="A347" s="558"/>
      <c r="B347" s="558"/>
      <c r="C347" s="558"/>
      <c r="D347" s="558"/>
      <c r="E347" s="558"/>
      <c r="F347" s="558"/>
      <c r="G347" s="558"/>
      <c r="H347" s="558"/>
      <c r="I347" s="558"/>
      <c r="J347" s="558"/>
      <c r="K347" s="558"/>
      <c r="L347" s="558"/>
    </row>
    <row r="348" spans="1:12" ht="12.75">
      <c r="A348" s="558"/>
      <c r="B348" s="558"/>
      <c r="C348" s="558"/>
      <c r="D348" s="558"/>
      <c r="E348" s="558"/>
      <c r="F348" s="558"/>
      <c r="G348" s="558"/>
      <c r="H348" s="558"/>
      <c r="I348" s="558"/>
      <c r="J348" s="558"/>
      <c r="K348" s="558"/>
      <c r="L348" s="558"/>
    </row>
    <row r="349" spans="1:12" ht="12.75">
      <c r="A349" s="558"/>
      <c r="B349" s="558"/>
      <c r="C349" s="558"/>
      <c r="D349" s="558"/>
      <c r="E349" s="558"/>
      <c r="F349" s="558"/>
      <c r="G349" s="558"/>
      <c r="H349" s="558"/>
      <c r="I349" s="558"/>
      <c r="J349" s="558"/>
      <c r="K349" s="558"/>
      <c r="L349" s="558"/>
    </row>
    <row r="350" spans="1:12" ht="12.75">
      <c r="A350" s="558"/>
      <c r="B350" s="558"/>
      <c r="C350" s="558"/>
      <c r="D350" s="558"/>
      <c r="E350" s="558"/>
      <c r="F350" s="558"/>
      <c r="G350" s="558"/>
      <c r="H350" s="558"/>
      <c r="I350" s="558"/>
      <c r="J350" s="558"/>
      <c r="K350" s="558"/>
      <c r="L350" s="558"/>
    </row>
    <row r="351" spans="1:12" ht="12.75">
      <c r="A351" s="558"/>
      <c r="B351" s="558"/>
      <c r="C351" s="558"/>
      <c r="D351" s="558"/>
      <c r="E351" s="558"/>
      <c r="F351" s="558"/>
      <c r="G351" s="558"/>
      <c r="H351" s="558"/>
      <c r="I351" s="558"/>
      <c r="J351" s="558"/>
      <c r="K351" s="558"/>
      <c r="L351" s="558"/>
    </row>
    <row r="352" spans="1:12" ht="12.75">
      <c r="A352" s="558"/>
      <c r="B352" s="558"/>
      <c r="C352" s="558"/>
      <c r="D352" s="558"/>
      <c r="E352" s="558"/>
      <c r="F352" s="558"/>
      <c r="G352" s="558"/>
      <c r="H352" s="558"/>
      <c r="I352" s="558"/>
      <c r="J352" s="558"/>
      <c r="K352" s="558"/>
      <c r="L352" s="558"/>
    </row>
    <row r="353" spans="1:11" ht="12.75">
      <c r="A353" s="558"/>
      <c r="B353" s="558"/>
      <c r="C353" s="558"/>
      <c r="D353" s="558"/>
      <c r="E353" s="558"/>
      <c r="F353" s="558"/>
      <c r="G353" s="558"/>
      <c r="H353" s="558"/>
      <c r="I353" s="558"/>
      <c r="J353" s="558"/>
      <c r="K353" s="558"/>
    </row>
    <row r="354" spans="1:11" ht="12.75">
      <c r="A354" s="558"/>
      <c r="B354" s="558"/>
      <c r="C354" s="558"/>
      <c r="D354" s="558"/>
      <c r="E354" s="558"/>
      <c r="F354" s="558"/>
      <c r="G354" s="558"/>
      <c r="H354" s="558"/>
      <c r="I354" s="558"/>
      <c r="J354" s="558"/>
      <c r="K354" s="558"/>
    </row>
    <row r="355" spans="1:11" ht="12.75">
      <c r="A355" s="558"/>
      <c r="B355" s="558"/>
      <c r="C355" s="558"/>
      <c r="D355" s="558"/>
      <c r="E355" s="558"/>
      <c r="F355" s="558"/>
      <c r="G355" s="558"/>
      <c r="H355" s="558"/>
      <c r="I355" s="558"/>
      <c r="J355" s="558"/>
      <c r="K355" s="558"/>
    </row>
    <row r="356" spans="1:11" ht="12.75">
      <c r="A356" s="558"/>
      <c r="B356" s="558"/>
      <c r="C356" s="558"/>
      <c r="D356" s="558"/>
      <c r="E356" s="558"/>
      <c r="F356" s="558"/>
      <c r="G356" s="558"/>
      <c r="H356" s="558"/>
      <c r="I356" s="558"/>
      <c r="J356" s="558"/>
      <c r="K356" s="558"/>
    </row>
    <row r="357" spans="1:11" ht="12.75">
      <c r="A357" s="558"/>
      <c r="B357" s="558"/>
      <c r="C357" s="558"/>
      <c r="D357" s="558"/>
      <c r="E357" s="558"/>
      <c r="F357" s="558"/>
      <c r="G357" s="558"/>
      <c r="H357" s="558"/>
      <c r="I357" s="558"/>
      <c r="J357" s="558"/>
      <c r="K357" s="558"/>
    </row>
    <row r="358" spans="1:11" ht="12.75">
      <c r="A358" s="558"/>
      <c r="B358" s="558"/>
      <c r="C358" s="558"/>
      <c r="D358" s="558"/>
      <c r="E358" s="558"/>
      <c r="F358" s="558"/>
      <c r="G358" s="558"/>
      <c r="H358" s="558"/>
      <c r="I358" s="558"/>
      <c r="J358" s="558"/>
      <c r="K358" s="558"/>
    </row>
    <row r="359" spans="1:11" ht="12.75">
      <c r="A359" s="558"/>
      <c r="B359" s="558"/>
      <c r="C359" s="558"/>
      <c r="D359" s="558"/>
      <c r="E359" s="558"/>
      <c r="F359" s="558"/>
      <c r="G359" s="558"/>
      <c r="H359" s="558"/>
      <c r="I359" s="558"/>
      <c r="J359" s="558"/>
      <c r="K359" s="558"/>
    </row>
    <row r="360" spans="1:11" ht="12.75">
      <c r="A360" s="558"/>
      <c r="B360" s="558"/>
      <c r="C360" s="558"/>
      <c r="D360" s="558"/>
      <c r="E360" s="558"/>
      <c r="F360" s="558"/>
      <c r="G360" s="558"/>
      <c r="H360" s="558"/>
      <c r="I360" s="558"/>
      <c r="J360" s="558"/>
      <c r="K360" s="558"/>
    </row>
    <row r="361" spans="1:11" ht="12.75">
      <c r="A361" s="558"/>
      <c r="B361" s="558"/>
      <c r="C361" s="558"/>
      <c r="D361" s="558"/>
      <c r="E361" s="558"/>
      <c r="F361" s="558"/>
      <c r="G361" s="558"/>
      <c r="H361" s="558"/>
      <c r="I361" s="558"/>
      <c r="J361" s="558"/>
      <c r="K361" s="558"/>
    </row>
    <row r="362" spans="1:11" ht="12.75">
      <c r="A362" s="558"/>
      <c r="B362" s="558"/>
      <c r="C362" s="558"/>
      <c r="D362" s="558"/>
      <c r="E362" s="558"/>
      <c r="F362" s="558"/>
      <c r="G362" s="558"/>
      <c r="H362" s="558"/>
      <c r="I362" s="558"/>
      <c r="J362" s="558"/>
      <c r="K362" s="558"/>
    </row>
    <row r="363" spans="1:11" ht="12.75">
      <c r="A363" s="558"/>
      <c r="B363" s="558"/>
      <c r="C363" s="558"/>
      <c r="D363" s="558"/>
      <c r="E363" s="558"/>
      <c r="F363" s="558"/>
      <c r="G363" s="558"/>
      <c r="H363" s="558"/>
      <c r="I363" s="558"/>
      <c r="J363" s="558"/>
      <c r="K363" s="558"/>
    </row>
    <row r="364" spans="1:11" ht="12.75">
      <c r="A364" s="558"/>
      <c r="B364" s="558"/>
      <c r="C364" s="558"/>
      <c r="D364" s="558"/>
      <c r="E364" s="558"/>
      <c r="F364" s="558"/>
      <c r="G364" s="558"/>
      <c r="H364" s="558"/>
      <c r="I364" s="558"/>
      <c r="J364" s="558"/>
      <c r="K364" s="558"/>
    </row>
    <row r="365" spans="1:11" ht="12.75">
      <c r="A365" s="558"/>
      <c r="B365" s="558"/>
      <c r="C365" s="558"/>
      <c r="D365" s="558"/>
      <c r="E365" s="558"/>
      <c r="F365" s="558"/>
      <c r="G365" s="558"/>
      <c r="H365" s="558"/>
      <c r="I365" s="558"/>
      <c r="J365" s="558"/>
      <c r="K365" s="558"/>
    </row>
    <row r="366" spans="1:11" ht="12.75">
      <c r="A366" s="558"/>
      <c r="B366" s="558"/>
      <c r="C366" s="558"/>
      <c r="D366" s="558"/>
      <c r="E366" s="558"/>
      <c r="F366" s="558"/>
      <c r="G366" s="558"/>
      <c r="H366" s="558"/>
      <c r="I366" s="558"/>
      <c r="J366" s="558"/>
      <c r="K366" s="558"/>
    </row>
    <row r="367" spans="1:11" ht="12.75">
      <c r="A367" s="558"/>
      <c r="B367" s="558"/>
      <c r="C367" s="558"/>
      <c r="D367" s="558"/>
      <c r="E367" s="558"/>
      <c r="F367" s="558"/>
      <c r="G367" s="558"/>
      <c r="H367" s="558"/>
      <c r="I367" s="558"/>
      <c r="J367" s="558"/>
      <c r="K367" s="558"/>
    </row>
    <row r="368" spans="1:11" ht="12.75">
      <c r="A368" s="558"/>
      <c r="B368" s="558"/>
      <c r="C368" s="558"/>
      <c r="D368" s="558"/>
      <c r="E368" s="558"/>
      <c r="F368" s="558"/>
      <c r="G368" s="558"/>
      <c r="H368" s="558"/>
      <c r="I368" s="558"/>
      <c r="J368" s="558"/>
      <c r="K368" s="558"/>
    </row>
    <row r="369" spans="1:11" ht="12.75">
      <c r="A369" s="558"/>
      <c r="B369" s="558"/>
      <c r="C369" s="558"/>
      <c r="D369" s="558"/>
      <c r="E369" s="558"/>
      <c r="F369" s="558"/>
      <c r="G369" s="558"/>
      <c r="H369" s="558"/>
      <c r="I369" s="558"/>
      <c r="J369" s="558"/>
      <c r="K369" s="558"/>
    </row>
    <row r="370" spans="1:11" ht="12.75">
      <c r="A370" s="558"/>
      <c r="B370" s="558"/>
      <c r="C370" s="558"/>
      <c r="D370" s="558"/>
      <c r="E370" s="558"/>
      <c r="F370" s="558"/>
      <c r="G370" s="558"/>
      <c r="H370" s="558"/>
      <c r="I370" s="558"/>
      <c r="J370" s="558"/>
      <c r="K370" s="558"/>
    </row>
    <row r="371" spans="1:11" ht="12.75">
      <c r="A371" s="558"/>
      <c r="B371" s="558"/>
      <c r="C371" s="558"/>
      <c r="D371" s="558"/>
      <c r="E371" s="558"/>
      <c r="F371" s="558"/>
      <c r="G371" s="558"/>
      <c r="H371" s="558"/>
      <c r="I371" s="558"/>
      <c r="J371" s="558"/>
      <c r="K371" s="558"/>
    </row>
    <row r="372" spans="1:11" ht="12.75">
      <c r="A372" s="558"/>
      <c r="B372" s="558"/>
      <c r="C372" s="558"/>
      <c r="D372" s="558"/>
      <c r="E372" s="558"/>
      <c r="F372" s="558"/>
      <c r="G372" s="558"/>
      <c r="H372" s="558"/>
      <c r="I372" s="558"/>
      <c r="J372" s="558"/>
      <c r="K372" s="558"/>
    </row>
    <row r="373" spans="1:11" ht="12.75">
      <c r="A373" s="558"/>
      <c r="B373" s="558"/>
      <c r="C373" s="558"/>
      <c r="D373" s="558"/>
      <c r="E373" s="558"/>
      <c r="F373" s="558"/>
      <c r="G373" s="558"/>
      <c r="H373" s="558"/>
      <c r="I373" s="558"/>
      <c r="J373" s="558"/>
      <c r="K373" s="558"/>
    </row>
    <row r="374" spans="1:11" ht="12.75">
      <c r="A374" s="558"/>
      <c r="B374" s="558"/>
      <c r="C374" s="558"/>
      <c r="D374" s="558"/>
      <c r="E374" s="558"/>
      <c r="F374" s="558"/>
      <c r="G374" s="558"/>
      <c r="H374" s="558"/>
      <c r="I374" s="558"/>
      <c r="J374" s="558"/>
      <c r="K374" s="558"/>
    </row>
    <row r="375" spans="1:11" ht="12.75">
      <c r="A375" s="558"/>
      <c r="B375" s="558"/>
      <c r="C375" s="558"/>
      <c r="D375" s="558"/>
      <c r="E375" s="558"/>
      <c r="F375" s="558"/>
      <c r="G375" s="558"/>
      <c r="H375" s="558"/>
      <c r="I375" s="558"/>
      <c r="J375" s="558"/>
      <c r="K375" s="558"/>
    </row>
    <row r="376" spans="1:11" ht="12.75">
      <c r="A376" s="558"/>
      <c r="B376" s="558"/>
      <c r="C376" s="558"/>
      <c r="D376" s="558"/>
      <c r="E376" s="558"/>
      <c r="F376" s="558"/>
      <c r="G376" s="558"/>
      <c r="H376" s="558"/>
      <c r="I376" s="558"/>
      <c r="J376" s="558"/>
      <c r="K376" s="558"/>
    </row>
    <row r="377" spans="1:11" ht="12.75">
      <c r="A377" s="558"/>
      <c r="B377" s="558"/>
      <c r="C377" s="558"/>
      <c r="D377" s="558"/>
      <c r="E377" s="558"/>
      <c r="F377" s="558"/>
      <c r="G377" s="558"/>
      <c r="H377" s="558"/>
      <c r="I377" s="558"/>
      <c r="J377" s="558"/>
      <c r="K377" s="558"/>
    </row>
    <row r="378" spans="1:11" ht="12.75">
      <c r="A378" s="558"/>
      <c r="B378" s="558"/>
      <c r="C378" s="558"/>
      <c r="D378" s="558"/>
      <c r="E378" s="558"/>
      <c r="F378" s="558"/>
      <c r="G378" s="558"/>
      <c r="H378" s="558"/>
      <c r="I378" s="558"/>
      <c r="J378" s="558"/>
      <c r="K378" s="558"/>
    </row>
    <row r="379" spans="1:11" ht="12.75">
      <c r="A379" s="558"/>
      <c r="B379" s="558"/>
      <c r="C379" s="558"/>
      <c r="D379" s="558"/>
      <c r="E379" s="558"/>
      <c r="F379" s="558"/>
      <c r="G379" s="558"/>
      <c r="H379" s="558"/>
      <c r="I379" s="558"/>
      <c r="J379" s="558"/>
      <c r="K379" s="558"/>
    </row>
    <row r="380" spans="1:11" ht="12.75">
      <c r="A380" s="558"/>
      <c r="B380" s="558"/>
      <c r="C380" s="558"/>
      <c r="D380" s="558"/>
      <c r="E380" s="558"/>
      <c r="F380" s="558"/>
      <c r="G380" s="558"/>
      <c r="H380" s="558"/>
      <c r="I380" s="558"/>
      <c r="J380" s="558"/>
      <c r="K380" s="558"/>
    </row>
    <row r="381" spans="1:11" ht="12.75">
      <c r="A381" s="558"/>
      <c r="B381" s="558"/>
      <c r="C381" s="558"/>
      <c r="D381" s="558"/>
      <c r="E381" s="558"/>
      <c r="F381" s="558"/>
      <c r="G381" s="558"/>
      <c r="H381" s="558"/>
      <c r="I381" s="558"/>
      <c r="J381" s="558"/>
      <c r="K381" s="558"/>
    </row>
    <row r="382" spans="1:11" ht="12.75">
      <c r="A382" s="558"/>
      <c r="B382" s="558"/>
      <c r="C382" s="558"/>
      <c r="D382" s="558"/>
      <c r="E382" s="558"/>
      <c r="F382" s="558"/>
      <c r="G382" s="558"/>
      <c r="H382" s="558"/>
      <c r="I382" s="558"/>
      <c r="J382" s="558"/>
      <c r="K382" s="558"/>
    </row>
    <row r="383" spans="1:11" ht="12.75">
      <c r="A383" s="558"/>
      <c r="B383" s="558"/>
      <c r="C383" s="558"/>
      <c r="D383" s="558"/>
      <c r="E383" s="558"/>
      <c r="F383" s="558"/>
      <c r="G383" s="558"/>
      <c r="H383" s="558"/>
      <c r="I383" s="558"/>
      <c r="J383" s="558"/>
      <c r="K383" s="558"/>
    </row>
    <row r="384" spans="1:11" ht="12.75">
      <c r="A384" s="558"/>
      <c r="B384" s="558"/>
      <c r="C384" s="558"/>
      <c r="D384" s="558"/>
      <c r="E384" s="558"/>
      <c r="F384" s="558"/>
      <c r="G384" s="558"/>
      <c r="H384" s="558"/>
      <c r="I384" s="558"/>
      <c r="J384" s="558"/>
      <c r="K384" s="558"/>
    </row>
    <row r="385" spans="1:11" ht="12.75">
      <c r="A385" s="558"/>
      <c r="B385" s="558"/>
      <c r="C385" s="558"/>
      <c r="D385" s="558"/>
      <c r="E385" s="558"/>
      <c r="F385" s="558"/>
      <c r="G385" s="558"/>
      <c r="H385" s="558"/>
      <c r="I385" s="558"/>
      <c r="J385" s="558"/>
      <c r="K385" s="558"/>
    </row>
    <row r="386" spans="1:11" ht="12.75">
      <c r="A386" s="558"/>
      <c r="B386" s="558"/>
      <c r="C386" s="558"/>
      <c r="D386" s="558"/>
      <c r="E386" s="558"/>
      <c r="F386" s="558"/>
      <c r="G386" s="558"/>
      <c r="H386" s="558"/>
      <c r="I386" s="558"/>
      <c r="J386" s="558"/>
      <c r="K386" s="558"/>
    </row>
    <row r="387" spans="1:11" ht="12.75">
      <c r="A387" s="558"/>
      <c r="B387" s="558"/>
      <c r="C387" s="558"/>
      <c r="D387" s="558"/>
      <c r="E387" s="558"/>
      <c r="F387" s="558"/>
      <c r="G387" s="558"/>
      <c r="H387" s="558"/>
      <c r="I387" s="558"/>
      <c r="J387" s="558"/>
      <c r="K387" s="558"/>
    </row>
  </sheetData>
  <mergeCells count="28">
    <mergeCell ref="A1:K1"/>
    <mergeCell ref="A2:B2"/>
    <mergeCell ref="C2:C3"/>
    <mergeCell ref="D2:G2"/>
    <mergeCell ref="H2:K2"/>
    <mergeCell ref="A3:A4"/>
    <mergeCell ref="B3:B4"/>
    <mergeCell ref="A6:A7"/>
    <mergeCell ref="A9:A12"/>
    <mergeCell ref="A14:A15"/>
    <mergeCell ref="A17:A18"/>
    <mergeCell ref="A19:A20"/>
    <mergeCell ref="A21:A29"/>
    <mergeCell ref="A31:A32"/>
    <mergeCell ref="A33:A34"/>
    <mergeCell ref="A36:A37"/>
    <mergeCell ref="A39:A42"/>
    <mergeCell ref="A43:A50"/>
    <mergeCell ref="A51:A57"/>
    <mergeCell ref="A95:A97"/>
    <mergeCell ref="A101:K101"/>
    <mergeCell ref="A91:K91"/>
    <mergeCell ref="A92:B92"/>
    <mergeCell ref="C92:C93"/>
    <mergeCell ref="D92:G92"/>
    <mergeCell ref="H92:K92"/>
    <mergeCell ref="A93:A94"/>
    <mergeCell ref="B93:B94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&amp;C116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L367"/>
  <sheetViews>
    <sheetView workbookViewId="0" topLeftCell="A1">
      <selection activeCell="P7" sqref="P7"/>
    </sheetView>
  </sheetViews>
  <sheetFormatPr defaultColWidth="11.421875" defaultRowHeight="12.75"/>
  <cols>
    <col min="1" max="1" width="9.00390625" style="124" customWidth="1"/>
    <col min="2" max="2" width="10.7109375" style="124" customWidth="1"/>
    <col min="3" max="11" width="7.7109375" style="124" customWidth="1"/>
    <col min="12" max="15" width="5.7109375" style="124" customWidth="1"/>
    <col min="16" max="16384" width="11.421875" style="124" customWidth="1"/>
  </cols>
  <sheetData>
    <row r="1" spans="1:11" ht="18" customHeight="1" thickBot="1">
      <c r="A1" s="1279" t="s">
        <v>1055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</row>
    <row r="2" spans="1:11" ht="12.75">
      <c r="A2" s="1253" t="s">
        <v>40</v>
      </c>
      <c r="B2" s="1254"/>
      <c r="C2" s="1284" t="s">
        <v>1016</v>
      </c>
      <c r="D2" s="1253" t="s">
        <v>890</v>
      </c>
      <c r="E2" s="1255"/>
      <c r="F2" s="1255"/>
      <c r="G2" s="1254"/>
      <c r="H2" s="1253" t="s">
        <v>1017</v>
      </c>
      <c r="I2" s="1255"/>
      <c r="J2" s="1255"/>
      <c r="K2" s="1254"/>
    </row>
    <row r="3" spans="1:11" ht="12.75">
      <c r="A3" s="1251" t="s">
        <v>893</v>
      </c>
      <c r="B3" s="1281" t="s">
        <v>378</v>
      </c>
      <c r="C3" s="1279"/>
      <c r="D3" s="540" t="s">
        <v>379</v>
      </c>
      <c r="E3" s="126" t="s">
        <v>580</v>
      </c>
      <c r="F3" s="126" t="s">
        <v>1018</v>
      </c>
      <c r="G3" s="541" t="s">
        <v>1019</v>
      </c>
      <c r="H3" s="540" t="s">
        <v>379</v>
      </c>
      <c r="I3" s="126" t="s">
        <v>580</v>
      </c>
      <c r="J3" s="126" t="s">
        <v>1018</v>
      </c>
      <c r="K3" s="541" t="s">
        <v>1020</v>
      </c>
    </row>
    <row r="4" spans="1:11" ht="13.5" thickBot="1">
      <c r="A4" s="1102"/>
      <c r="B4" s="1282"/>
      <c r="C4" s="543" t="s">
        <v>49</v>
      </c>
      <c r="D4" s="544" t="s">
        <v>49</v>
      </c>
      <c r="E4" s="545" t="s">
        <v>49</v>
      </c>
      <c r="F4" s="545"/>
      <c r="G4" s="546" t="s">
        <v>49</v>
      </c>
      <c r="H4" s="544" t="s">
        <v>49</v>
      </c>
      <c r="I4" s="545" t="s">
        <v>49</v>
      </c>
      <c r="J4" s="545"/>
      <c r="K4" s="546" t="s">
        <v>49</v>
      </c>
    </row>
    <row r="5" spans="1:11" ht="13.5" thickBot="1">
      <c r="A5" s="567" t="s">
        <v>912</v>
      </c>
      <c r="B5" s="607" t="s">
        <v>1021</v>
      </c>
      <c r="C5" s="569">
        <v>94.83833120970895</v>
      </c>
      <c r="D5" s="663"/>
      <c r="E5" s="610"/>
      <c r="F5" s="611"/>
      <c r="G5" s="612"/>
      <c r="H5" s="609"/>
      <c r="I5" s="610"/>
      <c r="J5" s="611"/>
      <c r="K5" s="612"/>
    </row>
    <row r="6" spans="1:11" ht="13.5" thickBot="1">
      <c r="A6" s="567" t="s">
        <v>910</v>
      </c>
      <c r="B6" s="607" t="s">
        <v>1021</v>
      </c>
      <c r="C6" s="569">
        <v>99.79160016385842</v>
      </c>
      <c r="D6" s="663"/>
      <c r="E6" s="610"/>
      <c r="F6" s="611"/>
      <c r="G6" s="612"/>
      <c r="H6" s="609"/>
      <c r="I6" s="610"/>
      <c r="J6" s="611"/>
      <c r="K6" s="612"/>
    </row>
    <row r="7" spans="1:11" ht="12.75">
      <c r="A7" s="1256" t="s">
        <v>176</v>
      </c>
      <c r="B7" s="613" t="s">
        <v>1021</v>
      </c>
      <c r="C7" s="550">
        <v>99.55470750224</v>
      </c>
      <c r="D7" s="664"/>
      <c r="E7" s="665"/>
      <c r="F7" s="617"/>
      <c r="G7" s="618"/>
      <c r="H7" s="551"/>
      <c r="I7" s="552"/>
      <c r="J7" s="617"/>
      <c r="K7" s="666"/>
    </row>
    <row r="8" spans="1:11" ht="12.75">
      <c r="A8" s="1286"/>
      <c r="B8" s="619" t="s">
        <v>505</v>
      </c>
      <c r="C8" s="387">
        <v>11.307449215174392</v>
      </c>
      <c r="D8" s="580"/>
      <c r="E8" s="581"/>
      <c r="F8" s="623"/>
      <c r="G8" s="587"/>
      <c r="H8" s="580">
        <v>4.5</v>
      </c>
      <c r="I8" s="581">
        <v>3.5</v>
      </c>
      <c r="J8" s="623"/>
      <c r="K8" s="587">
        <v>0.10097552627075133</v>
      </c>
    </row>
    <row r="9" spans="1:11" ht="12.75">
      <c r="A9" s="1286"/>
      <c r="B9" s="619" t="s">
        <v>506</v>
      </c>
      <c r="C9" s="387">
        <v>41.45090655050229</v>
      </c>
      <c r="D9" s="580">
        <v>10.057142857142859</v>
      </c>
      <c r="E9" s="581">
        <v>0</v>
      </c>
      <c r="F9" s="623" t="s">
        <v>1022</v>
      </c>
      <c r="G9" s="587">
        <v>6.028208204749922</v>
      </c>
      <c r="H9" s="580">
        <v>5.75</v>
      </c>
      <c r="I9" s="581">
        <v>4</v>
      </c>
      <c r="J9" s="623"/>
      <c r="K9" s="587">
        <v>1.1372920683682473</v>
      </c>
    </row>
    <row r="10" spans="1:11" ht="12.75">
      <c r="A10" s="1286"/>
      <c r="B10" s="619" t="s">
        <v>519</v>
      </c>
      <c r="C10" s="387">
        <v>44.17549285035579</v>
      </c>
      <c r="D10" s="580"/>
      <c r="E10" s="581"/>
      <c r="F10" s="623"/>
      <c r="G10" s="587"/>
      <c r="H10" s="580">
        <v>8.333333333333334</v>
      </c>
      <c r="I10" s="581">
        <v>8</v>
      </c>
      <c r="J10" s="623"/>
      <c r="K10" s="587">
        <v>0</v>
      </c>
    </row>
    <row r="11" spans="1:11" ht="13.5" thickBot="1">
      <c r="A11" s="1285"/>
      <c r="B11" s="628" t="s">
        <v>1056</v>
      </c>
      <c r="C11" s="561">
        <v>1.2118303437518747</v>
      </c>
      <c r="D11" s="562"/>
      <c r="E11" s="161"/>
      <c r="F11" s="630"/>
      <c r="G11" s="586"/>
      <c r="H11" s="562">
        <v>5</v>
      </c>
      <c r="I11" s="161">
        <v>5</v>
      </c>
      <c r="J11" s="630"/>
      <c r="K11" s="586">
        <v>0</v>
      </c>
    </row>
    <row r="12" spans="1:11" ht="12.75">
      <c r="A12" s="1256" t="s">
        <v>231</v>
      </c>
      <c r="B12" s="613" t="s">
        <v>1021</v>
      </c>
      <c r="C12" s="550">
        <v>99.75075676203495</v>
      </c>
      <c r="D12" s="551"/>
      <c r="E12" s="552"/>
      <c r="F12" s="617"/>
      <c r="G12" s="578"/>
      <c r="H12" s="551"/>
      <c r="I12" s="552"/>
      <c r="J12" s="617"/>
      <c r="K12" s="666"/>
    </row>
    <row r="13" spans="1:11" ht="12.75">
      <c r="A13" s="1286"/>
      <c r="B13" s="619" t="s">
        <v>1057</v>
      </c>
      <c r="C13" s="387">
        <v>0.30167952348403476</v>
      </c>
      <c r="D13" s="580">
        <v>0</v>
      </c>
      <c r="E13" s="581">
        <v>0</v>
      </c>
      <c r="F13" s="623" t="s">
        <v>1022</v>
      </c>
      <c r="G13" s="587">
        <v>39.715164266062466</v>
      </c>
      <c r="H13" s="580"/>
      <c r="I13" s="581"/>
      <c r="J13" s="623"/>
      <c r="K13" s="587"/>
    </row>
    <row r="14" spans="1:11" ht="13.5" thickBot="1">
      <c r="A14" s="1285"/>
      <c r="B14" s="628" t="s">
        <v>1058</v>
      </c>
      <c r="C14" s="561">
        <v>0.5994043550434528</v>
      </c>
      <c r="D14" s="562">
        <v>0</v>
      </c>
      <c r="E14" s="161">
        <v>0</v>
      </c>
      <c r="F14" s="630" t="s">
        <v>1022</v>
      </c>
      <c r="G14" s="586">
        <v>73.31595666693818</v>
      </c>
      <c r="H14" s="562"/>
      <c r="I14" s="161"/>
      <c r="J14" s="630"/>
      <c r="K14" s="586"/>
    </row>
    <row r="15" spans="1:11" ht="12.75">
      <c r="A15" s="1256" t="s">
        <v>897</v>
      </c>
      <c r="B15" s="613" t="s">
        <v>1021</v>
      </c>
      <c r="C15" s="550">
        <v>95.79490224680664</v>
      </c>
      <c r="D15" s="551"/>
      <c r="E15" s="667"/>
      <c r="F15" s="617"/>
      <c r="G15" s="578"/>
      <c r="H15" s="668"/>
      <c r="I15" s="667"/>
      <c r="J15" s="617"/>
      <c r="K15" s="578"/>
    </row>
    <row r="16" spans="1:11" ht="12.75">
      <c r="A16" s="1286"/>
      <c r="B16" s="619" t="s">
        <v>1059</v>
      </c>
      <c r="C16" s="387">
        <v>5.8768096765656965</v>
      </c>
      <c r="D16" s="580"/>
      <c r="E16" s="581"/>
      <c r="F16" s="623"/>
      <c r="G16" s="587"/>
      <c r="H16" s="631">
        <v>5.25</v>
      </c>
      <c r="I16" s="581">
        <v>5.25</v>
      </c>
      <c r="J16" s="623" t="s">
        <v>1022</v>
      </c>
      <c r="K16" s="587">
        <v>0.032948929159802305</v>
      </c>
    </row>
    <row r="17" spans="1:11" ht="12.75">
      <c r="A17" s="1286"/>
      <c r="B17" s="619" t="s">
        <v>1060</v>
      </c>
      <c r="C17" s="387">
        <v>9.083398416069087</v>
      </c>
      <c r="D17" s="580"/>
      <c r="E17" s="581"/>
      <c r="F17" s="623"/>
      <c r="G17" s="587"/>
      <c r="H17" s="580">
        <v>7</v>
      </c>
      <c r="I17" s="581">
        <v>7</v>
      </c>
      <c r="J17" s="623"/>
      <c r="K17" s="587">
        <v>0.23449157962054998</v>
      </c>
    </row>
    <row r="18" spans="1:11" ht="12.75">
      <c r="A18" s="1286"/>
      <c r="B18" s="619" t="s">
        <v>1061</v>
      </c>
      <c r="C18" s="387">
        <v>9.338350620598847</v>
      </c>
      <c r="D18" s="580">
        <v>6.040909090909091</v>
      </c>
      <c r="E18" s="581">
        <v>0</v>
      </c>
      <c r="F18" s="623" t="s">
        <v>1022</v>
      </c>
      <c r="G18" s="587">
        <v>22.532485485208735</v>
      </c>
      <c r="H18" s="580">
        <v>3.5</v>
      </c>
      <c r="I18" s="581">
        <v>3.5</v>
      </c>
      <c r="J18" s="623"/>
      <c r="K18" s="587">
        <v>1.098977052806193</v>
      </c>
    </row>
    <row r="19" spans="1:11" ht="13.5" thickBot="1">
      <c r="A19" s="1285"/>
      <c r="B19" s="628" t="s">
        <v>1062</v>
      </c>
      <c r="C19" s="561">
        <v>48.074304045026494</v>
      </c>
      <c r="D19" s="562">
        <v>0</v>
      </c>
      <c r="E19" s="161">
        <v>0</v>
      </c>
      <c r="F19" s="630" t="s">
        <v>1022</v>
      </c>
      <c r="G19" s="586">
        <v>13.761714239682071</v>
      </c>
      <c r="H19" s="562">
        <v>3.1666666666666665</v>
      </c>
      <c r="I19" s="161">
        <v>3.17</v>
      </c>
      <c r="J19" s="630"/>
      <c r="K19" s="586">
        <v>0</v>
      </c>
    </row>
    <row r="20" spans="1:11" ht="13.5" thickBot="1">
      <c r="A20" s="548" t="s">
        <v>895</v>
      </c>
      <c r="B20" s="607" t="s">
        <v>1021</v>
      </c>
      <c r="C20" s="569">
        <v>100</v>
      </c>
      <c r="D20" s="570"/>
      <c r="E20" s="571"/>
      <c r="F20" s="611"/>
      <c r="G20" s="573"/>
      <c r="H20" s="570"/>
      <c r="I20" s="571"/>
      <c r="J20" s="611"/>
      <c r="K20" s="573"/>
    </row>
    <row r="21" spans="1:11" ht="12.75">
      <c r="A21" s="1256" t="s">
        <v>939</v>
      </c>
      <c r="B21" s="613" t="s">
        <v>1021</v>
      </c>
      <c r="C21" s="550">
        <v>98.83410994167292</v>
      </c>
      <c r="D21" s="551"/>
      <c r="E21" s="552"/>
      <c r="F21" s="617"/>
      <c r="G21" s="578"/>
      <c r="H21" s="551"/>
      <c r="I21" s="552"/>
      <c r="J21" s="617"/>
      <c r="K21" s="578"/>
    </row>
    <row r="22" spans="1:11" ht="12.75">
      <c r="A22" s="1286"/>
      <c r="B22" s="619" t="s">
        <v>1063</v>
      </c>
      <c r="C22" s="387">
        <v>3.7596532959692395</v>
      </c>
      <c r="D22" s="580">
        <v>0</v>
      </c>
      <c r="E22" s="581">
        <v>0</v>
      </c>
      <c r="F22" s="623" t="s">
        <v>1022</v>
      </c>
      <c r="G22" s="587">
        <v>0.9880395215808632</v>
      </c>
      <c r="H22" s="580">
        <v>6</v>
      </c>
      <c r="I22" s="581">
        <v>3</v>
      </c>
      <c r="J22" s="623"/>
      <c r="K22" s="587">
        <v>0</v>
      </c>
    </row>
    <row r="23" spans="1:11" ht="13.5" thickBot="1">
      <c r="A23" s="1285"/>
      <c r="B23" s="628" t="s">
        <v>1064</v>
      </c>
      <c r="C23" s="561">
        <v>3.5621884062693474</v>
      </c>
      <c r="D23" s="562"/>
      <c r="E23" s="161"/>
      <c r="F23" s="630"/>
      <c r="G23" s="586"/>
      <c r="H23" s="562">
        <v>6</v>
      </c>
      <c r="I23" s="161">
        <v>4</v>
      </c>
      <c r="J23" s="630"/>
      <c r="K23" s="586">
        <v>0</v>
      </c>
    </row>
    <row r="24" spans="1:11" ht="12.75">
      <c r="A24" s="1256" t="s">
        <v>914</v>
      </c>
      <c r="B24" s="613" t="s">
        <v>1021</v>
      </c>
      <c r="C24" s="550">
        <v>97.83886821919067</v>
      </c>
      <c r="D24" s="551"/>
      <c r="E24" s="552"/>
      <c r="F24" s="617"/>
      <c r="G24" s="578"/>
      <c r="H24" s="551"/>
      <c r="I24" s="552"/>
      <c r="J24" s="617"/>
      <c r="K24" s="578"/>
    </row>
    <row r="25" spans="1:11" ht="13.5" thickBot="1">
      <c r="A25" s="1285"/>
      <c r="B25" s="628" t="s">
        <v>1034</v>
      </c>
      <c r="C25" s="561">
        <v>97.83886821919067</v>
      </c>
      <c r="D25" s="562"/>
      <c r="E25" s="161"/>
      <c r="F25" s="630"/>
      <c r="G25" s="586"/>
      <c r="H25" s="631">
        <v>10.166666666666666</v>
      </c>
      <c r="I25" s="161">
        <v>4.9</v>
      </c>
      <c r="J25" s="630" t="s">
        <v>1022</v>
      </c>
      <c r="K25" s="586">
        <v>2.47529400718293</v>
      </c>
    </row>
    <row r="26" spans="1:11" ht="12.75">
      <c r="A26" s="1256" t="s">
        <v>157</v>
      </c>
      <c r="B26" s="613" t="s">
        <v>1021</v>
      </c>
      <c r="C26" s="550">
        <v>100</v>
      </c>
      <c r="D26" s="551"/>
      <c r="E26" s="552"/>
      <c r="F26" s="617"/>
      <c r="G26" s="578"/>
      <c r="H26" s="551"/>
      <c r="I26" s="552"/>
      <c r="J26" s="617"/>
      <c r="K26" s="578"/>
    </row>
    <row r="27" spans="1:11" ht="13.5" thickBot="1">
      <c r="A27" s="1285"/>
      <c r="B27" s="628" t="s">
        <v>603</v>
      </c>
      <c r="C27" s="561">
        <v>100</v>
      </c>
      <c r="D27" s="562">
        <v>0</v>
      </c>
      <c r="E27" s="161">
        <v>0</v>
      </c>
      <c r="F27" s="630" t="s">
        <v>1022</v>
      </c>
      <c r="G27" s="586">
        <v>44.68730101471194</v>
      </c>
      <c r="H27" s="562"/>
      <c r="I27" s="161"/>
      <c r="J27" s="630"/>
      <c r="K27" s="586"/>
    </row>
    <row r="28" spans="1:11" ht="12.75">
      <c r="A28" s="1256" t="s">
        <v>101</v>
      </c>
      <c r="B28" s="613" t="s">
        <v>1021</v>
      </c>
      <c r="C28" s="550">
        <v>100</v>
      </c>
      <c r="D28" s="551"/>
      <c r="E28" s="552"/>
      <c r="F28" s="617"/>
      <c r="G28" s="578"/>
      <c r="H28" s="551"/>
      <c r="I28" s="552"/>
      <c r="J28" s="617"/>
      <c r="K28" s="578"/>
    </row>
    <row r="29" spans="1:11" ht="13.5" thickBot="1">
      <c r="A29" s="1285"/>
      <c r="B29" s="628" t="s">
        <v>402</v>
      </c>
      <c r="C29" s="561">
        <v>100</v>
      </c>
      <c r="D29" s="562">
        <v>1.1636363636363638</v>
      </c>
      <c r="E29" s="161">
        <v>0</v>
      </c>
      <c r="F29" s="630" t="s">
        <v>1022</v>
      </c>
      <c r="G29" s="586">
        <v>6.118658265651746</v>
      </c>
      <c r="H29" s="562"/>
      <c r="I29" s="161"/>
      <c r="J29" s="630"/>
      <c r="K29" s="586"/>
    </row>
    <row r="30" spans="1:11" ht="12.75">
      <c r="A30" s="1256" t="s">
        <v>941</v>
      </c>
      <c r="B30" s="613" t="s">
        <v>1021</v>
      </c>
      <c r="C30" s="550">
        <v>94.21888636760342</v>
      </c>
      <c r="D30" s="551"/>
      <c r="E30" s="552"/>
      <c r="F30" s="617"/>
      <c r="G30" s="578"/>
      <c r="H30" s="551"/>
      <c r="I30" s="552"/>
      <c r="J30" s="617"/>
      <c r="K30" s="578"/>
    </row>
    <row r="31" spans="1:11" ht="12.75">
      <c r="A31" s="1286"/>
      <c r="B31" s="619" t="s">
        <v>1065</v>
      </c>
      <c r="C31" s="387">
        <v>23.166346657357305</v>
      </c>
      <c r="D31" s="580"/>
      <c r="E31" s="581"/>
      <c r="F31" s="623"/>
      <c r="G31" s="587"/>
      <c r="H31" s="580">
        <v>5</v>
      </c>
      <c r="I31" s="581">
        <v>3</v>
      </c>
      <c r="J31" s="623"/>
      <c r="K31" s="587"/>
    </row>
    <row r="32" spans="1:11" ht="13.5" thickBot="1">
      <c r="A32" s="1285"/>
      <c r="B32" s="628" t="s">
        <v>1066</v>
      </c>
      <c r="C32" s="561">
        <v>58.638505847442836</v>
      </c>
      <c r="D32" s="669"/>
      <c r="E32" s="670"/>
      <c r="F32" s="630"/>
      <c r="G32" s="671"/>
      <c r="H32" s="562">
        <v>7.75</v>
      </c>
      <c r="I32" s="161">
        <v>3</v>
      </c>
      <c r="J32" s="630"/>
      <c r="K32" s="586"/>
    </row>
    <row r="33" spans="1:11" ht="13.5" thickBot="1">
      <c r="A33" s="655" t="s">
        <v>905</v>
      </c>
      <c r="B33" s="656" t="s">
        <v>1021</v>
      </c>
      <c r="C33" s="592">
        <v>97.42743863684512</v>
      </c>
      <c r="D33" s="672"/>
      <c r="E33" s="594"/>
      <c r="F33" s="673"/>
      <c r="G33" s="658"/>
      <c r="H33" s="593"/>
      <c r="I33" s="594"/>
      <c r="J33" s="673"/>
      <c r="K33" s="658"/>
    </row>
    <row r="34" spans="1:11" ht="12.75">
      <c r="A34" s="538"/>
      <c r="B34" s="125"/>
      <c r="C34" s="387"/>
      <c r="D34" s="598"/>
      <c r="E34" s="598"/>
      <c r="F34" s="674"/>
      <c r="G34" s="387"/>
      <c r="H34" s="598"/>
      <c r="I34" s="598"/>
      <c r="J34" s="674"/>
      <c r="K34" s="387"/>
    </row>
    <row r="35" spans="1:11" ht="12.75">
      <c r="A35" s="1279" t="s">
        <v>1030</v>
      </c>
      <c r="B35" s="1279"/>
      <c r="C35" s="1279"/>
      <c r="D35" s="1279"/>
      <c r="E35" s="1279"/>
      <c r="F35" s="1279"/>
      <c r="G35" s="1279"/>
      <c r="H35" s="1279"/>
      <c r="I35" s="1279"/>
      <c r="J35" s="1279"/>
      <c r="K35" s="1279"/>
    </row>
    <row r="36" spans="1:11" ht="12.75">
      <c r="A36" s="597"/>
      <c r="B36" s="125"/>
      <c r="C36" s="387"/>
      <c r="D36" s="598"/>
      <c r="E36" s="598"/>
      <c r="F36" s="674"/>
      <c r="G36" s="387"/>
      <c r="H36" s="598"/>
      <c r="I36" s="598"/>
      <c r="J36" s="674"/>
      <c r="K36" s="387"/>
    </row>
    <row r="37" spans="1:11" ht="12.75">
      <c r="A37" s="597"/>
      <c r="B37" s="125"/>
      <c r="C37" s="387"/>
      <c r="D37" s="598"/>
      <c r="E37" s="598"/>
      <c r="F37" s="674"/>
      <c r="G37" s="387"/>
      <c r="H37" s="598"/>
      <c r="I37" s="598"/>
      <c r="J37" s="674"/>
      <c r="K37" s="387"/>
    </row>
    <row r="38" spans="1:12" ht="12.75">
      <c r="A38" s="538"/>
      <c r="B38" s="125"/>
      <c r="C38" s="387"/>
      <c r="D38" s="598"/>
      <c r="E38" s="598"/>
      <c r="F38" s="125"/>
      <c r="G38" s="599"/>
      <c r="H38" s="598"/>
      <c r="I38" s="598"/>
      <c r="J38" s="604"/>
      <c r="K38" s="599"/>
      <c r="L38" s="558"/>
    </row>
    <row r="39" spans="1:12" ht="12.75">
      <c r="A39" s="538"/>
      <c r="B39" s="125"/>
      <c r="C39" s="387"/>
      <c r="D39" s="598"/>
      <c r="E39" s="598"/>
      <c r="F39" s="125"/>
      <c r="G39" s="599"/>
      <c r="H39" s="598"/>
      <c r="I39" s="598"/>
      <c r="J39" s="604"/>
      <c r="K39" s="387"/>
      <c r="L39" s="558"/>
    </row>
    <row r="40" spans="1:12" ht="12.75">
      <c r="A40" s="538"/>
      <c r="B40" s="125"/>
      <c r="C40" s="387"/>
      <c r="D40" s="598"/>
      <c r="E40" s="598"/>
      <c r="F40" s="125"/>
      <c r="G40" s="599"/>
      <c r="H40" s="598"/>
      <c r="I40" s="598"/>
      <c r="J40" s="604"/>
      <c r="K40" s="387"/>
      <c r="L40" s="558"/>
    </row>
    <row r="41" spans="1:12" ht="12.75">
      <c r="A41" s="538"/>
      <c r="B41" s="125"/>
      <c r="C41" s="387"/>
      <c r="D41" s="598"/>
      <c r="E41" s="598"/>
      <c r="F41" s="125"/>
      <c r="G41" s="599"/>
      <c r="H41" s="598"/>
      <c r="I41" s="598"/>
      <c r="J41" s="604"/>
      <c r="K41" s="387"/>
      <c r="L41" s="558"/>
    </row>
    <row r="42" spans="1:12" ht="12.75">
      <c r="A42" s="538"/>
      <c r="B42" s="125"/>
      <c r="C42" s="387"/>
      <c r="D42" s="598"/>
      <c r="E42" s="598"/>
      <c r="F42" s="125"/>
      <c r="G42" s="599"/>
      <c r="H42" s="598"/>
      <c r="I42" s="598"/>
      <c r="J42" s="604"/>
      <c r="K42" s="387"/>
      <c r="L42" s="558"/>
    </row>
    <row r="43" spans="1:12" ht="12.75">
      <c r="A43" s="538"/>
      <c r="B43" s="125"/>
      <c r="C43" s="387"/>
      <c r="D43" s="598"/>
      <c r="E43" s="598"/>
      <c r="F43" s="125"/>
      <c r="G43" s="599"/>
      <c r="H43" s="598"/>
      <c r="I43" s="598"/>
      <c r="J43" s="604"/>
      <c r="K43" s="387"/>
      <c r="L43" s="558"/>
    </row>
    <row r="44" spans="1:12" ht="12.75">
      <c r="A44" s="538"/>
      <c r="B44" s="125"/>
      <c r="C44" s="387"/>
      <c r="D44" s="598"/>
      <c r="E44" s="598"/>
      <c r="F44" s="125"/>
      <c r="G44" s="599"/>
      <c r="H44" s="598"/>
      <c r="I44" s="598"/>
      <c r="J44" s="604"/>
      <c r="K44" s="387"/>
      <c r="L44" s="558"/>
    </row>
    <row r="45" spans="1:12" ht="12.75">
      <c r="A45" s="538"/>
      <c r="B45" s="125"/>
      <c r="C45" s="387"/>
      <c r="D45" s="598"/>
      <c r="E45" s="598"/>
      <c r="F45" s="125"/>
      <c r="G45" s="599"/>
      <c r="H45" s="598"/>
      <c r="I45" s="598"/>
      <c r="J45" s="604"/>
      <c r="K45" s="387"/>
      <c r="L45" s="558"/>
    </row>
    <row r="46" spans="1:12" ht="12.75">
      <c r="A46" s="538"/>
      <c r="B46" s="125"/>
      <c r="C46" s="387"/>
      <c r="D46" s="598"/>
      <c r="E46" s="598"/>
      <c r="F46" s="125"/>
      <c r="G46" s="599"/>
      <c r="H46" s="598"/>
      <c r="I46" s="598"/>
      <c r="J46" s="604"/>
      <c r="K46" s="387"/>
      <c r="L46" s="558"/>
    </row>
    <row r="47" spans="1:12" ht="12.75">
      <c r="A47" s="538"/>
      <c r="B47" s="125"/>
      <c r="C47" s="387"/>
      <c r="D47" s="598"/>
      <c r="E47" s="598"/>
      <c r="F47" s="125"/>
      <c r="G47" s="599"/>
      <c r="H47" s="598"/>
      <c r="I47" s="598"/>
      <c r="J47" s="604"/>
      <c r="K47" s="599"/>
      <c r="L47" s="558"/>
    </row>
    <row r="48" spans="1:12" ht="12.75">
      <c r="A48" s="538"/>
      <c r="B48" s="125"/>
      <c r="C48" s="387"/>
      <c r="D48" s="598"/>
      <c r="E48" s="598"/>
      <c r="F48" s="125"/>
      <c r="G48" s="387"/>
      <c r="H48" s="598"/>
      <c r="I48" s="598"/>
      <c r="J48" s="604"/>
      <c r="K48" s="387"/>
      <c r="L48" s="558"/>
    </row>
    <row r="49" spans="1:12" ht="12.75">
      <c r="A49" s="538"/>
      <c r="B49" s="125"/>
      <c r="C49" s="387"/>
      <c r="D49" s="598"/>
      <c r="E49" s="598"/>
      <c r="F49" s="125"/>
      <c r="G49" s="387"/>
      <c r="H49" s="598"/>
      <c r="I49" s="598"/>
      <c r="J49" s="604"/>
      <c r="K49" s="387"/>
      <c r="L49" s="558"/>
    </row>
    <row r="50" spans="1:12" ht="12.75">
      <c r="A50" s="538"/>
      <c r="B50" s="125"/>
      <c r="C50" s="387"/>
      <c r="D50" s="598"/>
      <c r="E50" s="598"/>
      <c r="F50" s="125"/>
      <c r="G50" s="387"/>
      <c r="H50" s="598"/>
      <c r="I50" s="598"/>
      <c r="J50" s="604"/>
      <c r="K50" s="387"/>
      <c r="L50" s="558"/>
    </row>
    <row r="51" spans="1:12" ht="12.75">
      <c r="A51" s="538"/>
      <c r="B51" s="125"/>
      <c r="C51" s="387"/>
      <c r="D51" s="598"/>
      <c r="E51" s="598"/>
      <c r="F51" s="125"/>
      <c r="G51" s="387"/>
      <c r="H51" s="598"/>
      <c r="I51" s="598"/>
      <c r="J51" s="604"/>
      <c r="K51" s="387"/>
      <c r="L51" s="558"/>
    </row>
    <row r="52" spans="1:12" ht="12.75">
      <c r="A52" s="538"/>
      <c r="B52" s="125"/>
      <c r="C52" s="387"/>
      <c r="D52" s="598"/>
      <c r="E52" s="598"/>
      <c r="F52" s="125"/>
      <c r="G52" s="387"/>
      <c r="H52" s="598"/>
      <c r="I52" s="598"/>
      <c r="J52" s="604"/>
      <c r="K52" s="387"/>
      <c r="L52" s="558"/>
    </row>
    <row r="53" spans="1:12" ht="12.75">
      <c r="A53" s="538"/>
      <c r="B53" s="125"/>
      <c r="C53" s="387"/>
      <c r="D53" s="598"/>
      <c r="E53" s="598"/>
      <c r="F53" s="125"/>
      <c r="G53" s="387"/>
      <c r="H53" s="598"/>
      <c r="I53" s="598"/>
      <c r="J53" s="604"/>
      <c r="K53" s="387"/>
      <c r="L53" s="558"/>
    </row>
    <row r="54" spans="1:12" ht="12.75">
      <c r="A54" s="538"/>
      <c r="B54" s="125"/>
      <c r="C54" s="387"/>
      <c r="D54" s="598"/>
      <c r="E54" s="598"/>
      <c r="F54" s="125"/>
      <c r="G54" s="387"/>
      <c r="H54" s="598"/>
      <c r="I54" s="598"/>
      <c r="J54" s="604"/>
      <c r="K54" s="387"/>
      <c r="L54" s="558"/>
    </row>
    <row r="55" spans="1:12" ht="12.75">
      <c r="A55" s="538"/>
      <c r="B55" s="125"/>
      <c r="C55" s="387"/>
      <c r="D55" s="598"/>
      <c r="E55" s="598"/>
      <c r="F55" s="125"/>
      <c r="G55" s="387"/>
      <c r="H55" s="598"/>
      <c r="I55" s="598"/>
      <c r="J55" s="604"/>
      <c r="K55" s="387"/>
      <c r="L55" s="558"/>
    </row>
    <row r="56" spans="1:12" ht="12.75">
      <c r="A56" s="538"/>
      <c r="B56" s="125"/>
      <c r="C56" s="387"/>
      <c r="D56" s="598"/>
      <c r="E56" s="598"/>
      <c r="F56" s="125"/>
      <c r="G56" s="387"/>
      <c r="H56" s="598"/>
      <c r="I56" s="598"/>
      <c r="J56" s="604"/>
      <c r="K56" s="387"/>
      <c r="L56" s="558"/>
    </row>
    <row r="57" spans="1:12" ht="12.75">
      <c r="A57" s="538"/>
      <c r="B57" s="125"/>
      <c r="C57" s="387"/>
      <c r="D57" s="598"/>
      <c r="E57" s="598"/>
      <c r="F57" s="125"/>
      <c r="G57" s="387"/>
      <c r="H57" s="598"/>
      <c r="I57" s="598"/>
      <c r="J57" s="604"/>
      <c r="K57" s="387"/>
      <c r="L57" s="558"/>
    </row>
    <row r="58" spans="1:12" ht="12.75">
      <c r="A58" s="538"/>
      <c r="B58" s="125"/>
      <c r="C58" s="387"/>
      <c r="D58" s="598"/>
      <c r="E58" s="598"/>
      <c r="F58" s="125"/>
      <c r="G58" s="387"/>
      <c r="H58" s="598"/>
      <c r="I58" s="598"/>
      <c r="J58" s="604"/>
      <c r="K58" s="387"/>
      <c r="L58" s="558"/>
    </row>
    <row r="59" spans="1:12" ht="12.75">
      <c r="A59" s="538"/>
      <c r="B59" s="125"/>
      <c r="C59" s="387"/>
      <c r="D59" s="598"/>
      <c r="E59" s="598"/>
      <c r="F59" s="125"/>
      <c r="G59" s="387"/>
      <c r="H59" s="598"/>
      <c r="I59" s="598"/>
      <c r="J59" s="604"/>
      <c r="K59" s="387"/>
      <c r="L59" s="558"/>
    </row>
    <row r="60" spans="1:12" ht="12.75">
      <c r="A60" s="538"/>
      <c r="B60" s="125"/>
      <c r="C60" s="387"/>
      <c r="D60" s="598"/>
      <c r="E60" s="598"/>
      <c r="F60" s="125"/>
      <c r="G60" s="387"/>
      <c r="H60" s="598"/>
      <c r="I60" s="598"/>
      <c r="J60" s="604"/>
      <c r="K60" s="387"/>
      <c r="L60" s="558"/>
    </row>
    <row r="61" spans="1:12" ht="12.75">
      <c r="A61" s="538"/>
      <c r="B61" s="125"/>
      <c r="C61" s="387"/>
      <c r="D61" s="598"/>
      <c r="E61" s="598"/>
      <c r="F61" s="125"/>
      <c r="G61" s="387"/>
      <c r="H61" s="598"/>
      <c r="I61" s="598"/>
      <c r="J61" s="604"/>
      <c r="K61" s="387"/>
      <c r="L61" s="558"/>
    </row>
    <row r="62" spans="1:12" ht="12.75">
      <c r="A62" s="538"/>
      <c r="B62" s="125"/>
      <c r="C62" s="387"/>
      <c r="D62" s="598"/>
      <c r="E62" s="598"/>
      <c r="F62" s="125"/>
      <c r="G62" s="387"/>
      <c r="H62" s="598"/>
      <c r="I62" s="598"/>
      <c r="J62" s="604"/>
      <c r="K62" s="387"/>
      <c r="L62" s="558"/>
    </row>
    <row r="63" spans="1:12" ht="12.75">
      <c r="A63" s="538"/>
      <c r="B63" s="125"/>
      <c r="C63" s="387"/>
      <c r="D63" s="598"/>
      <c r="E63" s="598"/>
      <c r="F63" s="125"/>
      <c r="G63" s="387"/>
      <c r="H63" s="598"/>
      <c r="I63" s="598"/>
      <c r="J63" s="604"/>
      <c r="K63" s="387"/>
      <c r="L63" s="558"/>
    </row>
    <row r="64" spans="1:12" ht="12.75">
      <c r="A64" s="538"/>
      <c r="B64" s="125"/>
      <c r="C64" s="387"/>
      <c r="D64" s="598"/>
      <c r="E64" s="598"/>
      <c r="F64" s="125"/>
      <c r="G64" s="387"/>
      <c r="H64" s="598"/>
      <c r="I64" s="598"/>
      <c r="J64" s="604"/>
      <c r="K64" s="387"/>
      <c r="L64" s="558"/>
    </row>
    <row r="65" spans="1:12" ht="12.75">
      <c r="A65" s="538"/>
      <c r="B65" s="125"/>
      <c r="C65" s="387"/>
      <c r="D65" s="598"/>
      <c r="E65" s="598"/>
      <c r="F65" s="125"/>
      <c r="G65" s="387"/>
      <c r="H65" s="598"/>
      <c r="I65" s="598"/>
      <c r="J65" s="604"/>
      <c r="K65" s="387"/>
      <c r="L65" s="558"/>
    </row>
    <row r="66" spans="1:12" ht="12.75">
      <c r="A66" s="538"/>
      <c r="B66" s="125"/>
      <c r="C66" s="387"/>
      <c r="D66" s="598"/>
      <c r="E66" s="598"/>
      <c r="F66" s="125"/>
      <c r="G66" s="387"/>
      <c r="H66" s="598"/>
      <c r="I66" s="598"/>
      <c r="J66" s="604"/>
      <c r="K66" s="387"/>
      <c r="L66" s="558"/>
    </row>
    <row r="67" spans="1:12" ht="12.75">
      <c r="A67" s="538"/>
      <c r="B67" s="125"/>
      <c r="C67" s="387"/>
      <c r="D67" s="598"/>
      <c r="E67" s="598"/>
      <c r="F67" s="125"/>
      <c r="G67" s="387"/>
      <c r="H67" s="598"/>
      <c r="I67" s="598"/>
      <c r="J67" s="604"/>
      <c r="K67" s="387"/>
      <c r="L67" s="558"/>
    </row>
    <row r="68" spans="1:12" ht="12.75">
      <c r="A68" s="538"/>
      <c r="B68" s="125"/>
      <c r="C68" s="387"/>
      <c r="D68" s="598"/>
      <c r="E68" s="598"/>
      <c r="F68" s="125"/>
      <c r="G68" s="387"/>
      <c r="H68" s="598"/>
      <c r="I68" s="598"/>
      <c r="J68" s="604"/>
      <c r="K68" s="387"/>
      <c r="L68" s="558"/>
    </row>
    <row r="69" spans="1:12" ht="12.75">
      <c r="A69" s="538"/>
      <c r="B69" s="125"/>
      <c r="C69" s="387"/>
      <c r="D69" s="598"/>
      <c r="E69" s="598"/>
      <c r="F69" s="125"/>
      <c r="G69" s="387"/>
      <c r="H69" s="598"/>
      <c r="I69" s="598"/>
      <c r="J69" s="604"/>
      <c r="K69" s="387"/>
      <c r="L69" s="558"/>
    </row>
    <row r="70" spans="1:12" ht="12.75">
      <c r="A70" s="538"/>
      <c r="B70" s="125"/>
      <c r="C70" s="387"/>
      <c r="D70" s="598"/>
      <c r="E70" s="598"/>
      <c r="F70" s="125"/>
      <c r="G70" s="387"/>
      <c r="H70" s="598"/>
      <c r="I70" s="598"/>
      <c r="J70" s="604"/>
      <c r="K70" s="387"/>
      <c r="L70" s="558"/>
    </row>
    <row r="71" spans="1:12" ht="12.75">
      <c r="A71" s="538"/>
      <c r="B71" s="125"/>
      <c r="C71" s="387"/>
      <c r="D71" s="598"/>
      <c r="E71" s="598"/>
      <c r="F71" s="125"/>
      <c r="G71" s="387"/>
      <c r="H71" s="598"/>
      <c r="I71" s="598"/>
      <c r="J71" s="604"/>
      <c r="K71" s="387"/>
      <c r="L71" s="558"/>
    </row>
    <row r="72" spans="1:12" ht="12.75">
      <c r="A72" s="538"/>
      <c r="B72" s="125"/>
      <c r="C72" s="387"/>
      <c r="D72" s="598"/>
      <c r="E72" s="598"/>
      <c r="F72" s="125"/>
      <c r="G72" s="387"/>
      <c r="H72" s="598"/>
      <c r="I72" s="598"/>
      <c r="J72" s="604"/>
      <c r="K72" s="387"/>
      <c r="L72" s="558"/>
    </row>
    <row r="73" spans="1:12" ht="12.75">
      <c r="A73" s="538"/>
      <c r="B73" s="125"/>
      <c r="C73" s="387"/>
      <c r="D73" s="598"/>
      <c r="E73" s="598"/>
      <c r="F73" s="125"/>
      <c r="G73" s="387"/>
      <c r="H73" s="598"/>
      <c r="I73" s="598"/>
      <c r="J73" s="604"/>
      <c r="K73" s="387"/>
      <c r="L73" s="558"/>
    </row>
    <row r="74" spans="1:12" ht="12.75">
      <c r="A74" s="538"/>
      <c r="B74" s="125"/>
      <c r="C74" s="387"/>
      <c r="D74" s="598"/>
      <c r="E74" s="598"/>
      <c r="F74" s="125"/>
      <c r="G74" s="387"/>
      <c r="H74" s="598"/>
      <c r="I74" s="598"/>
      <c r="J74" s="604"/>
      <c r="K74" s="387"/>
      <c r="L74" s="558"/>
    </row>
    <row r="75" spans="1:12" ht="12.75">
      <c r="A75" s="538"/>
      <c r="B75" s="125"/>
      <c r="C75" s="387"/>
      <c r="D75" s="598"/>
      <c r="E75" s="598"/>
      <c r="F75" s="125"/>
      <c r="G75" s="387"/>
      <c r="H75" s="598"/>
      <c r="I75" s="598"/>
      <c r="J75" s="604"/>
      <c r="K75" s="387"/>
      <c r="L75" s="558"/>
    </row>
    <row r="76" spans="1:12" ht="12.75">
      <c r="A76" s="538"/>
      <c r="B76" s="125"/>
      <c r="C76" s="387"/>
      <c r="D76" s="598"/>
      <c r="E76" s="598"/>
      <c r="F76" s="125"/>
      <c r="G76" s="387"/>
      <c r="H76" s="598"/>
      <c r="I76" s="598"/>
      <c r="J76" s="604"/>
      <c r="K76" s="387"/>
      <c r="L76" s="558"/>
    </row>
    <row r="77" spans="1:12" ht="12.75">
      <c r="A77" s="538"/>
      <c r="B77" s="125"/>
      <c r="C77" s="387"/>
      <c r="D77" s="598"/>
      <c r="E77" s="598"/>
      <c r="F77" s="125"/>
      <c r="G77" s="387"/>
      <c r="H77" s="598"/>
      <c r="I77" s="598"/>
      <c r="J77" s="604"/>
      <c r="K77" s="387"/>
      <c r="L77" s="558"/>
    </row>
    <row r="78" spans="1:12" ht="12.75">
      <c r="A78" s="538"/>
      <c r="B78" s="125"/>
      <c r="C78" s="387"/>
      <c r="D78" s="598"/>
      <c r="E78" s="598"/>
      <c r="F78" s="125"/>
      <c r="G78" s="387"/>
      <c r="H78" s="598"/>
      <c r="I78" s="598"/>
      <c r="J78" s="604"/>
      <c r="K78" s="387"/>
      <c r="L78" s="558"/>
    </row>
    <row r="79" spans="1:12" ht="12.75">
      <c r="A79" s="538"/>
      <c r="B79" s="125"/>
      <c r="C79" s="387"/>
      <c r="D79" s="598"/>
      <c r="E79" s="598"/>
      <c r="F79" s="125"/>
      <c r="G79" s="387"/>
      <c r="H79" s="598"/>
      <c r="I79" s="598"/>
      <c r="J79" s="604"/>
      <c r="K79" s="387"/>
      <c r="L79" s="558"/>
    </row>
    <row r="80" spans="1:12" ht="12.75">
      <c r="A80" s="558"/>
      <c r="B80" s="125"/>
      <c r="C80" s="387"/>
      <c r="D80" s="598"/>
      <c r="E80" s="598"/>
      <c r="F80" s="125"/>
      <c r="G80" s="387"/>
      <c r="H80" s="598"/>
      <c r="I80" s="598"/>
      <c r="J80" s="604"/>
      <c r="K80" s="387"/>
      <c r="L80" s="558"/>
    </row>
    <row r="81" spans="1:12" ht="12.75">
      <c r="A81" s="602"/>
      <c r="B81" s="662"/>
      <c r="C81" s="662"/>
      <c r="D81" s="662"/>
      <c r="E81" s="662"/>
      <c r="F81" s="662"/>
      <c r="G81" s="387"/>
      <c r="H81" s="598"/>
      <c r="I81" s="598"/>
      <c r="J81" s="604"/>
      <c r="K81" s="387"/>
      <c r="L81" s="558"/>
    </row>
    <row r="82" spans="1:12" ht="12.75">
      <c r="A82" s="660"/>
      <c r="B82" s="125"/>
      <c r="C82" s="387"/>
      <c r="D82" s="598"/>
      <c r="E82" s="598"/>
      <c r="F82" s="125"/>
      <c r="G82" s="387"/>
      <c r="H82" s="598"/>
      <c r="I82" s="598"/>
      <c r="J82" s="604"/>
      <c r="K82" s="387"/>
      <c r="L82" s="558"/>
    </row>
    <row r="83" spans="1:12" ht="12.75">
      <c r="A83" s="660"/>
      <c r="B83" s="125"/>
      <c r="C83" s="387"/>
      <c r="D83" s="598"/>
      <c r="E83" s="598"/>
      <c r="F83" s="125"/>
      <c r="G83" s="387"/>
      <c r="H83" s="598"/>
      <c r="I83" s="598"/>
      <c r="J83" s="604"/>
      <c r="K83" s="387"/>
      <c r="L83" s="558"/>
    </row>
    <row r="84" spans="1:12" ht="12.75">
      <c r="A84" s="660"/>
      <c r="B84" s="125"/>
      <c r="C84" s="387"/>
      <c r="D84" s="598"/>
      <c r="E84" s="598"/>
      <c r="F84" s="125"/>
      <c r="G84" s="387"/>
      <c r="H84" s="598"/>
      <c r="I84" s="598"/>
      <c r="J84" s="604"/>
      <c r="K84" s="387"/>
      <c r="L84" s="558"/>
    </row>
    <row r="85" spans="1:12" ht="12.75">
      <c r="A85" s="660"/>
      <c r="B85" s="125"/>
      <c r="C85" s="387"/>
      <c r="D85" s="598"/>
      <c r="E85" s="598"/>
      <c r="F85" s="125"/>
      <c r="G85" s="387"/>
      <c r="H85" s="598"/>
      <c r="I85" s="598"/>
      <c r="J85" s="604"/>
      <c r="K85" s="387"/>
      <c r="L85" s="558"/>
    </row>
    <row r="86" spans="1:12" ht="12.75">
      <c r="A86" s="660"/>
      <c r="B86" s="125"/>
      <c r="C86" s="387"/>
      <c r="D86" s="598"/>
      <c r="E86" s="598"/>
      <c r="F86" s="125"/>
      <c r="G86" s="387"/>
      <c r="H86" s="598"/>
      <c r="I86" s="598"/>
      <c r="J86" s="604"/>
      <c r="K86" s="387"/>
      <c r="L86" s="558"/>
    </row>
    <row r="87" spans="1:12" ht="12.75">
      <c r="A87" s="660"/>
      <c r="B87" s="125"/>
      <c r="C87" s="387"/>
      <c r="D87" s="598"/>
      <c r="E87" s="598"/>
      <c r="F87" s="125"/>
      <c r="G87" s="387"/>
      <c r="H87" s="598"/>
      <c r="I87" s="598"/>
      <c r="J87" s="604"/>
      <c r="K87" s="387"/>
      <c r="L87" s="558"/>
    </row>
    <row r="88" spans="1:12" ht="12.75">
      <c r="A88" s="660"/>
      <c r="B88" s="125"/>
      <c r="C88" s="387"/>
      <c r="D88" s="598"/>
      <c r="E88" s="598"/>
      <c r="F88" s="125"/>
      <c r="G88" s="387"/>
      <c r="H88" s="598"/>
      <c r="I88" s="598"/>
      <c r="J88" s="604"/>
      <c r="K88" s="387"/>
      <c r="L88" s="558"/>
    </row>
    <row r="89" spans="1:12" ht="12.75">
      <c r="A89" s="660"/>
      <c r="B89" s="125"/>
      <c r="C89" s="387"/>
      <c r="D89" s="598"/>
      <c r="E89" s="598"/>
      <c r="F89" s="125"/>
      <c r="G89" s="387"/>
      <c r="H89" s="598"/>
      <c r="I89" s="598"/>
      <c r="J89" s="604"/>
      <c r="K89" s="387"/>
      <c r="L89" s="558"/>
    </row>
    <row r="90" spans="1:12" ht="12.75">
      <c r="A90" s="660"/>
      <c r="B90" s="125"/>
      <c r="C90" s="387"/>
      <c r="D90" s="598"/>
      <c r="E90" s="598"/>
      <c r="F90" s="125"/>
      <c r="G90" s="387"/>
      <c r="H90" s="598"/>
      <c r="I90" s="598"/>
      <c r="J90" s="604"/>
      <c r="K90" s="387"/>
      <c r="L90" s="558"/>
    </row>
    <row r="91" spans="1:12" ht="12.75">
      <c r="A91" s="660"/>
      <c r="B91" s="125"/>
      <c r="C91" s="387"/>
      <c r="D91" s="598"/>
      <c r="E91" s="598"/>
      <c r="F91" s="125"/>
      <c r="G91" s="387"/>
      <c r="H91" s="598"/>
      <c r="I91" s="598"/>
      <c r="J91" s="604"/>
      <c r="K91" s="387"/>
      <c r="L91" s="558"/>
    </row>
    <row r="92" spans="1:12" ht="12.75">
      <c r="A92" s="660"/>
      <c r="B92" s="125"/>
      <c r="C92" s="387"/>
      <c r="D92" s="598"/>
      <c r="E92" s="598"/>
      <c r="F92" s="125"/>
      <c r="G92" s="387"/>
      <c r="H92" s="598"/>
      <c r="I92" s="598"/>
      <c r="J92" s="604"/>
      <c r="K92" s="387"/>
      <c r="L92" s="558"/>
    </row>
    <row r="93" spans="1:12" ht="12.75">
      <c r="A93" s="660"/>
      <c r="B93" s="125"/>
      <c r="C93" s="387"/>
      <c r="D93" s="598"/>
      <c r="E93" s="598"/>
      <c r="F93" s="125"/>
      <c r="G93" s="387"/>
      <c r="H93" s="598"/>
      <c r="I93" s="598"/>
      <c r="J93" s="604"/>
      <c r="K93" s="387"/>
      <c r="L93" s="558"/>
    </row>
    <row r="94" spans="1:12" ht="12.75">
      <c r="A94" s="660"/>
      <c r="B94" s="125"/>
      <c r="C94" s="387"/>
      <c r="D94" s="598"/>
      <c r="E94" s="598"/>
      <c r="F94" s="59"/>
      <c r="G94" s="387"/>
      <c r="H94" s="598"/>
      <c r="I94" s="598"/>
      <c r="J94" s="59"/>
      <c r="K94" s="387"/>
      <c r="L94" s="558"/>
    </row>
    <row r="95" spans="1:12" ht="12.75">
      <c r="A95" s="660"/>
      <c r="B95" s="125"/>
      <c r="C95" s="387"/>
      <c r="D95" s="598"/>
      <c r="E95" s="598"/>
      <c r="F95" s="558"/>
      <c r="G95" s="387"/>
      <c r="H95" s="600"/>
      <c r="I95" s="600"/>
      <c r="J95" s="604"/>
      <c r="K95" s="599"/>
      <c r="L95" s="558"/>
    </row>
    <row r="96" spans="1:12" ht="12.75">
      <c r="A96" s="660"/>
      <c r="B96" s="125"/>
      <c r="C96" s="387"/>
      <c r="D96" s="598"/>
      <c r="E96" s="598"/>
      <c r="F96" s="558"/>
      <c r="G96" s="387"/>
      <c r="H96" s="600"/>
      <c r="I96" s="600"/>
      <c r="J96" s="604"/>
      <c r="K96" s="387"/>
      <c r="L96" s="558"/>
    </row>
    <row r="97" spans="1:12" ht="12.75">
      <c r="A97" s="660"/>
      <c r="B97" s="125"/>
      <c r="C97" s="387"/>
      <c r="D97" s="598"/>
      <c r="E97" s="598"/>
      <c r="F97" s="558"/>
      <c r="G97" s="387"/>
      <c r="H97" s="598"/>
      <c r="I97" s="598"/>
      <c r="J97" s="604"/>
      <c r="K97" s="387"/>
      <c r="L97" s="558"/>
    </row>
    <row r="98" spans="1:12" ht="12.75">
      <c r="A98" s="660"/>
      <c r="B98" s="125"/>
      <c r="C98" s="387"/>
      <c r="D98" s="598"/>
      <c r="E98" s="598"/>
      <c r="F98" s="558"/>
      <c r="G98" s="387"/>
      <c r="H98" s="600"/>
      <c r="I98" s="600"/>
      <c r="J98" s="604"/>
      <c r="K98" s="387"/>
      <c r="L98" s="558"/>
    </row>
    <row r="99" spans="1:12" ht="12.75">
      <c r="A99" s="660"/>
      <c r="B99" s="125"/>
      <c r="C99" s="387"/>
      <c r="D99" s="598"/>
      <c r="E99" s="598"/>
      <c r="F99" s="558"/>
      <c r="G99" s="387"/>
      <c r="H99" s="600"/>
      <c r="I99" s="600"/>
      <c r="J99" s="604"/>
      <c r="K99" s="387"/>
      <c r="L99" s="558"/>
    </row>
    <row r="100" spans="1:12" ht="12.75">
      <c r="A100" s="660"/>
      <c r="B100" s="125"/>
      <c r="C100" s="387"/>
      <c r="D100" s="598"/>
      <c r="E100" s="598"/>
      <c r="F100" s="558"/>
      <c r="G100" s="387"/>
      <c r="H100" s="600"/>
      <c r="I100" s="600"/>
      <c r="J100" s="604"/>
      <c r="K100" s="387"/>
      <c r="L100" s="558"/>
    </row>
    <row r="101" spans="1:12" ht="12.75">
      <c r="A101" s="660"/>
      <c r="B101" s="125"/>
      <c r="C101" s="387"/>
      <c r="D101" s="598"/>
      <c r="E101" s="598"/>
      <c r="F101" s="558"/>
      <c r="G101" s="387"/>
      <c r="H101" s="598"/>
      <c r="I101" s="598"/>
      <c r="J101" s="604"/>
      <c r="K101" s="387"/>
      <c r="L101" s="558"/>
    </row>
    <row r="102" spans="1:12" ht="12.75">
      <c r="A102" s="660"/>
      <c r="B102" s="125"/>
      <c r="C102" s="387"/>
      <c r="D102" s="598"/>
      <c r="E102" s="598"/>
      <c r="F102" s="558"/>
      <c r="G102" s="387"/>
      <c r="H102" s="598"/>
      <c r="I102" s="598"/>
      <c r="J102" s="604"/>
      <c r="K102" s="387"/>
      <c r="L102" s="558"/>
    </row>
    <row r="103" spans="1:12" ht="12.75">
      <c r="A103" s="660"/>
      <c r="B103" s="125"/>
      <c r="C103" s="387"/>
      <c r="D103" s="598"/>
      <c r="E103" s="598"/>
      <c r="F103" s="558"/>
      <c r="G103" s="387"/>
      <c r="H103" s="598"/>
      <c r="I103" s="598"/>
      <c r="J103" s="604"/>
      <c r="K103" s="387"/>
      <c r="L103" s="558"/>
    </row>
    <row r="104" spans="1:12" ht="12.75">
      <c r="A104" s="660"/>
      <c r="B104" s="125"/>
      <c r="C104" s="387"/>
      <c r="D104" s="598"/>
      <c r="E104" s="598"/>
      <c r="F104" s="558"/>
      <c r="G104" s="387"/>
      <c r="H104" s="600"/>
      <c r="I104" s="600"/>
      <c r="J104" s="604"/>
      <c r="K104" s="387"/>
      <c r="L104" s="558"/>
    </row>
    <row r="105" spans="1:12" ht="12.75">
      <c r="A105" s="660"/>
      <c r="B105" s="125"/>
      <c r="C105" s="387"/>
      <c r="D105" s="598"/>
      <c r="E105" s="598"/>
      <c r="F105" s="558"/>
      <c r="G105" s="387"/>
      <c r="H105" s="598"/>
      <c r="I105" s="598"/>
      <c r="J105" s="604"/>
      <c r="K105" s="387"/>
      <c r="L105" s="558"/>
    </row>
    <row r="106" spans="1:12" ht="12.75">
      <c r="A106" s="660"/>
      <c r="B106" s="125"/>
      <c r="C106" s="387"/>
      <c r="D106" s="598"/>
      <c r="E106" s="598"/>
      <c r="F106" s="558"/>
      <c r="G106" s="387"/>
      <c r="H106" s="598"/>
      <c r="I106" s="598"/>
      <c r="J106" s="604"/>
      <c r="K106" s="387"/>
      <c r="L106" s="558"/>
    </row>
    <row r="107" spans="1:12" ht="12.75">
      <c r="A107" s="660"/>
      <c r="B107" s="125"/>
      <c r="C107" s="387"/>
      <c r="D107" s="598"/>
      <c r="E107" s="598"/>
      <c r="F107" s="558"/>
      <c r="G107" s="387"/>
      <c r="H107" s="598"/>
      <c r="I107" s="598"/>
      <c r="J107" s="604"/>
      <c r="K107" s="387"/>
      <c r="L107" s="558"/>
    </row>
    <row r="108" spans="1:12" ht="12.75">
      <c r="A108" s="660"/>
      <c r="B108" s="125"/>
      <c r="C108" s="387"/>
      <c r="D108" s="598"/>
      <c r="E108" s="598"/>
      <c r="F108" s="558"/>
      <c r="G108" s="387"/>
      <c r="H108" s="598"/>
      <c r="I108" s="598"/>
      <c r="J108" s="604"/>
      <c r="K108" s="387"/>
      <c r="L108" s="558"/>
    </row>
    <row r="109" spans="1:12" ht="12.75">
      <c r="A109" s="660"/>
      <c r="B109" s="125"/>
      <c r="C109" s="387"/>
      <c r="D109" s="598"/>
      <c r="E109" s="598"/>
      <c r="F109" s="558"/>
      <c r="G109" s="387"/>
      <c r="H109" s="600"/>
      <c r="I109" s="600"/>
      <c r="J109" s="604"/>
      <c r="K109" s="387"/>
      <c r="L109" s="558"/>
    </row>
    <row r="110" spans="1:12" ht="12.75">
      <c r="A110" s="660"/>
      <c r="B110" s="125"/>
      <c r="C110" s="387"/>
      <c r="D110" s="598"/>
      <c r="E110" s="598"/>
      <c r="F110" s="558"/>
      <c r="G110" s="387"/>
      <c r="H110" s="600"/>
      <c r="I110" s="600"/>
      <c r="J110" s="604"/>
      <c r="K110" s="387"/>
      <c r="L110" s="558"/>
    </row>
    <row r="111" spans="1:12" ht="12.75">
      <c r="A111" s="660"/>
      <c r="B111" s="125"/>
      <c r="C111" s="387"/>
      <c r="D111" s="598"/>
      <c r="E111" s="598"/>
      <c r="F111" s="558"/>
      <c r="G111" s="387"/>
      <c r="H111" s="600"/>
      <c r="I111" s="600"/>
      <c r="J111" s="604"/>
      <c r="K111" s="387"/>
      <c r="L111" s="558"/>
    </row>
    <row r="112" spans="1:12" ht="12.75">
      <c r="A112" s="660"/>
      <c r="B112" s="125"/>
      <c r="C112" s="387"/>
      <c r="D112" s="598"/>
      <c r="E112" s="598"/>
      <c r="F112" s="558"/>
      <c r="G112" s="387"/>
      <c r="H112" s="600"/>
      <c r="I112" s="600"/>
      <c r="J112" s="604"/>
      <c r="K112" s="387"/>
      <c r="L112" s="558"/>
    </row>
    <row r="113" spans="1:12" ht="12.75">
      <c r="A113" s="660"/>
      <c r="B113" s="125"/>
      <c r="C113" s="387"/>
      <c r="D113" s="598"/>
      <c r="E113" s="598"/>
      <c r="F113" s="558"/>
      <c r="G113" s="387"/>
      <c r="H113" s="600"/>
      <c r="I113" s="600"/>
      <c r="J113" s="604"/>
      <c r="K113" s="387"/>
      <c r="L113" s="558"/>
    </row>
    <row r="114" spans="1:12" ht="12.75">
      <c r="A114" s="660"/>
      <c r="B114" s="125"/>
      <c r="C114" s="387"/>
      <c r="D114" s="598"/>
      <c r="E114" s="598"/>
      <c r="F114" s="558"/>
      <c r="G114" s="387"/>
      <c r="H114" s="598"/>
      <c r="I114" s="598"/>
      <c r="J114" s="604"/>
      <c r="K114" s="387"/>
      <c r="L114" s="558"/>
    </row>
    <row r="115" spans="1:12" ht="12.75">
      <c r="A115" s="660"/>
      <c r="B115" s="125"/>
      <c r="C115" s="387"/>
      <c r="D115" s="598"/>
      <c r="E115" s="598"/>
      <c r="F115" s="558"/>
      <c r="G115" s="387"/>
      <c r="H115" s="600"/>
      <c r="I115" s="600"/>
      <c r="J115" s="604"/>
      <c r="K115" s="387"/>
      <c r="L115" s="558"/>
    </row>
    <row r="116" spans="1:12" ht="12.75">
      <c r="A116" s="660"/>
      <c r="B116" s="125"/>
      <c r="C116" s="387"/>
      <c r="D116" s="598"/>
      <c r="E116" s="598"/>
      <c r="F116" s="558"/>
      <c r="G116" s="387"/>
      <c r="H116" s="600"/>
      <c r="I116" s="600"/>
      <c r="J116" s="604"/>
      <c r="K116" s="387"/>
      <c r="L116" s="558"/>
    </row>
    <row r="117" spans="1:12" ht="12.75">
      <c r="A117" s="660"/>
      <c r="B117" s="125"/>
      <c r="C117" s="387"/>
      <c r="D117" s="598"/>
      <c r="E117" s="598"/>
      <c r="F117" s="558"/>
      <c r="G117" s="387"/>
      <c r="H117" s="598"/>
      <c r="I117" s="598"/>
      <c r="J117" s="604"/>
      <c r="K117" s="387"/>
      <c r="L117" s="558"/>
    </row>
    <row r="118" spans="1:12" ht="12.75">
      <c r="A118" s="125"/>
      <c r="B118" s="558"/>
      <c r="C118" s="558"/>
      <c r="D118" s="598"/>
      <c r="E118" s="598"/>
      <c r="F118" s="558"/>
      <c r="G118" s="661"/>
      <c r="H118" s="600"/>
      <c r="I118" s="600"/>
      <c r="J118" s="604"/>
      <c r="K118" s="661"/>
      <c r="L118" s="558"/>
    </row>
    <row r="119" spans="1:11" ht="12.75">
      <c r="A119" s="602"/>
      <c r="B119" s="662"/>
      <c r="C119" s="662"/>
      <c r="D119" s="662"/>
      <c r="E119" s="662"/>
      <c r="F119" s="662"/>
      <c r="G119" s="558"/>
      <c r="H119" s="558"/>
      <c r="I119" s="558"/>
      <c r="J119" s="558"/>
      <c r="K119" s="558"/>
    </row>
    <row r="120" spans="1:12" ht="12.75">
      <c r="A120" s="125"/>
      <c r="B120" s="558"/>
      <c r="C120" s="387"/>
      <c r="D120" s="600"/>
      <c r="E120" s="600"/>
      <c r="F120" s="59"/>
      <c r="G120" s="599"/>
      <c r="H120" s="600"/>
      <c r="I120" s="600"/>
      <c r="J120" s="59"/>
      <c r="K120" s="599"/>
      <c r="L120" s="558"/>
    </row>
    <row r="121" spans="1:12" ht="12.75">
      <c r="A121" s="125"/>
      <c r="B121" s="558"/>
      <c r="C121" s="387"/>
      <c r="D121" s="598"/>
      <c r="E121" s="598"/>
      <c r="F121" s="59"/>
      <c r="G121" s="387"/>
      <c r="H121" s="598"/>
      <c r="I121" s="598"/>
      <c r="J121" s="59"/>
      <c r="K121" s="387"/>
      <c r="L121" s="558"/>
    </row>
    <row r="122" spans="1:12" ht="12.75">
      <c r="A122" s="125"/>
      <c r="B122" s="558"/>
      <c r="C122" s="387"/>
      <c r="D122" s="598"/>
      <c r="E122" s="598"/>
      <c r="F122" s="59"/>
      <c r="G122" s="387"/>
      <c r="H122" s="598"/>
      <c r="I122" s="598"/>
      <c r="J122" s="59"/>
      <c r="K122" s="387"/>
      <c r="L122" s="558"/>
    </row>
    <row r="123" spans="1:12" ht="12.75">
      <c r="A123" s="125"/>
      <c r="B123" s="558"/>
      <c r="C123" s="387"/>
      <c r="D123" s="598"/>
      <c r="E123" s="598"/>
      <c r="F123" s="59"/>
      <c r="G123" s="387"/>
      <c r="H123" s="598"/>
      <c r="I123" s="598"/>
      <c r="J123" s="59"/>
      <c r="K123" s="387"/>
      <c r="L123" s="558"/>
    </row>
    <row r="124" spans="1:12" ht="12.75">
      <c r="A124" s="125"/>
      <c r="B124" s="558"/>
      <c r="C124" s="387"/>
      <c r="D124" s="600"/>
      <c r="E124" s="600"/>
      <c r="F124" s="59"/>
      <c r="G124" s="599"/>
      <c r="H124" s="600"/>
      <c r="I124" s="600"/>
      <c r="J124" s="59"/>
      <c r="K124" s="599"/>
      <c r="L124" s="558"/>
    </row>
    <row r="125" spans="1:12" ht="12.75">
      <c r="A125" s="125"/>
      <c r="B125" s="558"/>
      <c r="C125" s="387"/>
      <c r="D125" s="600"/>
      <c r="E125" s="600"/>
      <c r="F125" s="59"/>
      <c r="G125" s="599"/>
      <c r="H125" s="600"/>
      <c r="I125" s="600"/>
      <c r="J125" s="59"/>
      <c r="K125" s="599"/>
      <c r="L125" s="558"/>
    </row>
    <row r="126" spans="1:12" ht="12.75">
      <c r="A126" s="125"/>
      <c r="B126" s="558"/>
      <c r="C126" s="387"/>
      <c r="D126" s="598"/>
      <c r="E126" s="598"/>
      <c r="F126" s="59"/>
      <c r="G126" s="387"/>
      <c r="H126" s="598"/>
      <c r="I126" s="598"/>
      <c r="J126" s="59"/>
      <c r="K126" s="599"/>
      <c r="L126" s="558"/>
    </row>
    <row r="127" spans="1:12" ht="12.75">
      <c r="A127" s="125"/>
      <c r="B127" s="558"/>
      <c r="C127" s="387"/>
      <c r="D127" s="598"/>
      <c r="E127" s="598"/>
      <c r="F127" s="59"/>
      <c r="G127" s="599"/>
      <c r="H127" s="598"/>
      <c r="I127" s="598"/>
      <c r="J127" s="59"/>
      <c r="K127" s="599"/>
      <c r="L127" s="558"/>
    </row>
    <row r="128" spans="1:12" ht="12.75">
      <c r="A128" s="125"/>
      <c r="B128" s="558"/>
      <c r="C128" s="387"/>
      <c r="D128" s="598"/>
      <c r="E128" s="598"/>
      <c r="F128" s="59"/>
      <c r="G128" s="387"/>
      <c r="H128" s="598"/>
      <c r="I128" s="598"/>
      <c r="J128" s="59"/>
      <c r="K128" s="387"/>
      <c r="L128" s="558"/>
    </row>
    <row r="129" spans="1:12" ht="12.75">
      <c r="A129" s="125"/>
      <c r="B129" s="558"/>
      <c r="C129" s="387"/>
      <c r="D129" s="598"/>
      <c r="E129" s="598"/>
      <c r="F129" s="59"/>
      <c r="G129" s="599"/>
      <c r="H129" s="598"/>
      <c r="I129" s="598"/>
      <c r="J129" s="59"/>
      <c r="K129" s="599"/>
      <c r="L129" s="558"/>
    </row>
    <row r="130" spans="1:12" ht="12.75">
      <c r="A130" s="125"/>
      <c r="B130" s="558"/>
      <c r="C130" s="387"/>
      <c r="D130" s="600"/>
      <c r="E130" s="600"/>
      <c r="F130" s="59"/>
      <c r="G130" s="599"/>
      <c r="H130" s="600"/>
      <c r="I130" s="600"/>
      <c r="J130" s="59"/>
      <c r="K130" s="599"/>
      <c r="L130" s="558"/>
    </row>
    <row r="131" spans="1:12" ht="12.75">
      <c r="A131" s="125"/>
      <c r="B131" s="558"/>
      <c r="C131" s="387"/>
      <c r="D131" s="598"/>
      <c r="E131" s="598"/>
      <c r="F131" s="59"/>
      <c r="G131" s="599"/>
      <c r="H131" s="598"/>
      <c r="I131" s="598"/>
      <c r="J131" s="59"/>
      <c r="K131" s="599"/>
      <c r="L131" s="558"/>
    </row>
    <row r="132" spans="1:12" ht="12.75">
      <c r="A132" s="125"/>
      <c r="B132" s="558"/>
      <c r="C132" s="387"/>
      <c r="D132" s="598"/>
      <c r="E132" s="598"/>
      <c r="F132" s="59"/>
      <c r="G132" s="599"/>
      <c r="H132" s="600"/>
      <c r="I132" s="600"/>
      <c r="J132" s="59"/>
      <c r="K132" s="599"/>
      <c r="L132" s="558"/>
    </row>
    <row r="133" spans="1:12" ht="12.75">
      <c r="A133" s="125"/>
      <c r="B133" s="558"/>
      <c r="C133" s="387"/>
      <c r="D133" s="600"/>
      <c r="E133" s="600"/>
      <c r="F133" s="59"/>
      <c r="G133" s="599"/>
      <c r="H133" s="600"/>
      <c r="I133" s="600"/>
      <c r="J133" s="59"/>
      <c r="K133" s="599"/>
      <c r="L133" s="558"/>
    </row>
    <row r="134" spans="1:12" ht="12.75">
      <c r="A134" s="125"/>
      <c r="B134" s="558"/>
      <c r="C134" s="387"/>
      <c r="D134" s="600"/>
      <c r="E134" s="600"/>
      <c r="F134" s="59"/>
      <c r="G134" s="599"/>
      <c r="H134" s="600"/>
      <c r="I134" s="600"/>
      <c r="J134" s="59"/>
      <c r="K134" s="599"/>
      <c r="L134" s="558"/>
    </row>
    <row r="135" spans="1:12" ht="12.75">
      <c r="A135" s="125"/>
      <c r="B135" s="558"/>
      <c r="C135" s="387"/>
      <c r="D135" s="598"/>
      <c r="E135" s="598"/>
      <c r="F135" s="59"/>
      <c r="G135" s="387"/>
      <c r="H135" s="598"/>
      <c r="I135" s="598"/>
      <c r="J135" s="59"/>
      <c r="K135" s="387"/>
      <c r="L135" s="558"/>
    </row>
    <row r="136" spans="1:12" ht="12.75">
      <c r="A136" s="125"/>
      <c r="B136" s="558"/>
      <c r="C136" s="387"/>
      <c r="D136" s="600"/>
      <c r="E136" s="600"/>
      <c r="F136" s="59"/>
      <c r="G136" s="599"/>
      <c r="H136" s="600"/>
      <c r="I136" s="600"/>
      <c r="J136" s="59"/>
      <c r="K136" s="599"/>
      <c r="L136" s="558"/>
    </row>
    <row r="137" spans="1:12" ht="12.75">
      <c r="A137" s="125"/>
      <c r="B137" s="558"/>
      <c r="C137" s="387"/>
      <c r="D137" s="598"/>
      <c r="E137" s="598"/>
      <c r="F137" s="59"/>
      <c r="G137" s="387"/>
      <c r="H137" s="598"/>
      <c r="I137" s="598"/>
      <c r="J137" s="59"/>
      <c r="K137" s="387"/>
      <c r="L137" s="558"/>
    </row>
    <row r="138" spans="1:12" ht="12.75">
      <c r="A138" s="125"/>
      <c r="B138" s="558"/>
      <c r="C138" s="387"/>
      <c r="D138" s="598"/>
      <c r="E138" s="598"/>
      <c r="F138" s="59"/>
      <c r="G138" s="599"/>
      <c r="H138" s="600"/>
      <c r="I138" s="598"/>
      <c r="J138" s="59"/>
      <c r="K138" s="599"/>
      <c r="L138" s="558"/>
    </row>
    <row r="139" spans="1:12" ht="12.75">
      <c r="A139" s="538"/>
      <c r="B139" s="125"/>
      <c r="C139" s="387"/>
      <c r="D139" s="598"/>
      <c r="E139" s="598"/>
      <c r="F139" s="59"/>
      <c r="G139" s="599"/>
      <c r="H139" s="598"/>
      <c r="I139" s="598"/>
      <c r="J139" s="59"/>
      <c r="K139" s="599"/>
      <c r="L139" s="558"/>
    </row>
    <row r="140" spans="1:12" ht="12.75">
      <c r="A140" s="597"/>
      <c r="B140" s="125"/>
      <c r="C140" s="387"/>
      <c r="D140" s="598"/>
      <c r="E140" s="598"/>
      <c r="F140" s="59"/>
      <c r="G140" s="599"/>
      <c r="H140" s="600"/>
      <c r="I140" s="598"/>
      <c r="J140" s="59"/>
      <c r="K140" s="599"/>
      <c r="L140" s="558"/>
    </row>
    <row r="141" spans="1:12" ht="12.75">
      <c r="A141" s="597"/>
      <c r="B141" s="125"/>
      <c r="C141" s="387"/>
      <c r="D141" s="598"/>
      <c r="E141" s="598"/>
      <c r="F141" s="59"/>
      <c r="G141" s="599"/>
      <c r="H141" s="598"/>
      <c r="I141" s="598"/>
      <c r="J141" s="59"/>
      <c r="K141" s="599"/>
      <c r="L141" s="558"/>
    </row>
    <row r="142" spans="1:12" ht="12.75">
      <c r="A142" s="597"/>
      <c r="B142" s="125"/>
      <c r="C142" s="387"/>
      <c r="D142" s="598"/>
      <c r="E142" s="598"/>
      <c r="F142" s="59"/>
      <c r="G142" s="599"/>
      <c r="H142" s="598"/>
      <c r="I142" s="598"/>
      <c r="J142" s="59"/>
      <c r="K142" s="599"/>
      <c r="L142" s="558"/>
    </row>
    <row r="143" spans="1:12" ht="12.75">
      <c r="A143" s="538"/>
      <c r="B143" s="125"/>
      <c r="C143" s="387"/>
      <c r="D143" s="600"/>
      <c r="E143" s="600"/>
      <c r="F143" s="59"/>
      <c r="G143" s="599"/>
      <c r="H143" s="600"/>
      <c r="I143" s="600"/>
      <c r="J143" s="59"/>
      <c r="K143" s="599"/>
      <c r="L143" s="558"/>
    </row>
    <row r="144" spans="1:12" ht="12.75">
      <c r="A144" s="538"/>
      <c r="B144" s="125"/>
      <c r="C144" s="387"/>
      <c r="D144" s="598"/>
      <c r="E144" s="598"/>
      <c r="F144" s="59"/>
      <c r="G144" s="387"/>
      <c r="H144" s="598"/>
      <c r="I144" s="598"/>
      <c r="J144" s="59"/>
      <c r="K144" s="387"/>
      <c r="L144" s="558"/>
    </row>
    <row r="145" spans="1:12" ht="12.75">
      <c r="A145" s="538"/>
      <c r="B145" s="125"/>
      <c r="C145" s="387"/>
      <c r="D145" s="598"/>
      <c r="E145" s="598"/>
      <c r="F145" s="59"/>
      <c r="G145" s="387"/>
      <c r="H145" s="600"/>
      <c r="I145" s="598"/>
      <c r="J145" s="59"/>
      <c r="K145" s="387"/>
      <c r="L145" s="558"/>
    </row>
    <row r="146" spans="1:12" ht="12.75">
      <c r="A146" s="538"/>
      <c r="B146" s="125"/>
      <c r="C146" s="387"/>
      <c r="D146" s="598"/>
      <c r="E146" s="598"/>
      <c r="F146" s="59"/>
      <c r="G146" s="387"/>
      <c r="H146" s="600"/>
      <c r="I146" s="598"/>
      <c r="J146" s="59"/>
      <c r="K146" s="387"/>
      <c r="L146" s="558"/>
    </row>
    <row r="147" spans="1:12" ht="12.75">
      <c r="A147" s="538"/>
      <c r="B147" s="125"/>
      <c r="C147" s="387"/>
      <c r="D147" s="600"/>
      <c r="E147" s="600"/>
      <c r="F147" s="59"/>
      <c r="G147" s="599"/>
      <c r="H147" s="600"/>
      <c r="I147" s="600"/>
      <c r="J147" s="59"/>
      <c r="K147" s="599"/>
      <c r="L147" s="558"/>
    </row>
    <row r="148" spans="1:12" ht="12.75">
      <c r="A148" s="538"/>
      <c r="B148" s="125"/>
      <c r="C148" s="387"/>
      <c r="D148" s="598"/>
      <c r="E148" s="598"/>
      <c r="F148" s="59"/>
      <c r="G148" s="387"/>
      <c r="H148" s="600"/>
      <c r="I148" s="600"/>
      <c r="J148" s="59"/>
      <c r="K148" s="599"/>
      <c r="L148" s="558"/>
    </row>
    <row r="149" spans="1:12" ht="12.75">
      <c r="A149" s="538"/>
      <c r="B149" s="125"/>
      <c r="C149" s="387"/>
      <c r="D149" s="598"/>
      <c r="E149" s="598"/>
      <c r="F149" s="59"/>
      <c r="G149" s="387"/>
      <c r="H149" s="600"/>
      <c r="I149" s="600"/>
      <c r="J149" s="59"/>
      <c r="K149" s="599"/>
      <c r="L149" s="558"/>
    </row>
    <row r="150" spans="1:12" ht="12.75">
      <c r="A150" s="538"/>
      <c r="B150" s="125"/>
      <c r="C150" s="387"/>
      <c r="D150" s="598"/>
      <c r="E150" s="598"/>
      <c r="F150" s="59"/>
      <c r="G150" s="387"/>
      <c r="H150" s="600"/>
      <c r="I150" s="600"/>
      <c r="J150" s="59"/>
      <c r="K150" s="599"/>
      <c r="L150" s="558"/>
    </row>
    <row r="151" spans="1:12" ht="12.75">
      <c r="A151" s="538"/>
      <c r="B151" s="125"/>
      <c r="C151" s="387"/>
      <c r="D151" s="598"/>
      <c r="E151" s="598"/>
      <c r="F151" s="59"/>
      <c r="G151" s="387"/>
      <c r="H151" s="600"/>
      <c r="I151" s="598"/>
      <c r="J151" s="59"/>
      <c r="K151" s="387"/>
      <c r="L151" s="558"/>
    </row>
    <row r="152" spans="1:12" ht="12.75">
      <c r="A152" s="538"/>
      <c r="B152" s="125"/>
      <c r="C152" s="387"/>
      <c r="D152" s="598"/>
      <c r="E152" s="598"/>
      <c r="F152" s="59"/>
      <c r="G152" s="387"/>
      <c r="H152" s="598"/>
      <c r="I152" s="598"/>
      <c r="J152" s="59"/>
      <c r="K152" s="387"/>
      <c r="L152" s="558"/>
    </row>
    <row r="153" spans="1:12" ht="12.75">
      <c r="A153" s="538"/>
      <c r="B153" s="125"/>
      <c r="C153" s="387"/>
      <c r="D153" s="598"/>
      <c r="E153" s="598"/>
      <c r="F153" s="59"/>
      <c r="G153" s="387"/>
      <c r="H153" s="598"/>
      <c r="I153" s="598"/>
      <c r="J153" s="59"/>
      <c r="K153" s="387"/>
      <c r="L153" s="558"/>
    </row>
    <row r="154" spans="1:12" ht="12.75">
      <c r="A154" s="538"/>
      <c r="B154" s="125"/>
      <c r="C154" s="387"/>
      <c r="D154" s="598"/>
      <c r="E154" s="598"/>
      <c r="F154" s="59"/>
      <c r="G154" s="387"/>
      <c r="H154" s="598"/>
      <c r="I154" s="598"/>
      <c r="J154" s="59"/>
      <c r="K154" s="387"/>
      <c r="L154" s="558"/>
    </row>
    <row r="155" spans="1:12" ht="12.75">
      <c r="A155" s="125"/>
      <c r="B155" s="125"/>
      <c r="C155" s="387"/>
      <c r="D155" s="598"/>
      <c r="E155" s="598"/>
      <c r="F155" s="59"/>
      <c r="G155" s="387"/>
      <c r="H155" s="601"/>
      <c r="I155" s="598"/>
      <c r="J155" s="59"/>
      <c r="K155" s="387"/>
      <c r="L155" s="558"/>
    </row>
    <row r="156" spans="1:12" ht="12.75">
      <c r="A156" s="602"/>
      <c r="B156" s="602"/>
      <c r="C156" s="602"/>
      <c r="D156" s="602"/>
      <c r="E156" s="602"/>
      <c r="F156" s="602"/>
      <c r="G156" s="387"/>
      <c r="H156" s="601"/>
      <c r="I156" s="598"/>
      <c r="J156" s="59"/>
      <c r="K156" s="387"/>
      <c r="L156" s="558"/>
    </row>
    <row r="157" spans="1:12" ht="12.75">
      <c r="A157" s="538"/>
      <c r="B157" s="125"/>
      <c r="C157" s="387"/>
      <c r="D157" s="598"/>
      <c r="E157" s="598"/>
      <c r="F157" s="59"/>
      <c r="G157" s="387"/>
      <c r="H157" s="601"/>
      <c r="I157" s="598"/>
      <c r="J157" s="59"/>
      <c r="K157" s="387"/>
      <c r="L157" s="558"/>
    </row>
    <row r="158" spans="1:12" ht="12.75">
      <c r="A158" s="538"/>
      <c r="B158" s="125"/>
      <c r="C158" s="387"/>
      <c r="D158" s="598"/>
      <c r="E158" s="598"/>
      <c r="F158" s="59"/>
      <c r="G158" s="387"/>
      <c r="H158" s="600"/>
      <c r="I158" s="598"/>
      <c r="J158" s="59"/>
      <c r="K158" s="387"/>
      <c r="L158" s="558"/>
    </row>
    <row r="159" spans="1:12" ht="12.75">
      <c r="A159" s="538"/>
      <c r="B159" s="603"/>
      <c r="C159" s="387"/>
      <c r="D159" s="600"/>
      <c r="E159" s="600"/>
      <c r="F159" s="59"/>
      <c r="G159" s="599"/>
      <c r="H159" s="600"/>
      <c r="I159" s="600"/>
      <c r="J159" s="59"/>
      <c r="K159" s="599"/>
      <c r="L159" s="558"/>
    </row>
    <row r="160" spans="1:12" ht="12.75">
      <c r="A160" s="538"/>
      <c r="B160" s="125"/>
      <c r="C160" s="387"/>
      <c r="D160" s="598"/>
      <c r="E160" s="598"/>
      <c r="F160" s="59"/>
      <c r="G160" s="387"/>
      <c r="H160" s="600"/>
      <c r="I160" s="598"/>
      <c r="J160" s="59"/>
      <c r="K160" s="387"/>
      <c r="L160" s="558"/>
    </row>
    <row r="161" spans="1:12" ht="12.75">
      <c r="A161" s="538"/>
      <c r="B161" s="125"/>
      <c r="C161" s="387"/>
      <c r="D161" s="598"/>
      <c r="E161" s="598"/>
      <c r="F161" s="59"/>
      <c r="G161" s="387"/>
      <c r="H161" s="601"/>
      <c r="I161" s="598"/>
      <c r="J161" s="59"/>
      <c r="K161" s="387"/>
      <c r="L161" s="558"/>
    </row>
    <row r="162" spans="1:12" ht="12.75">
      <c r="A162" s="538"/>
      <c r="B162" s="125"/>
      <c r="C162" s="387"/>
      <c r="D162" s="598"/>
      <c r="E162" s="598"/>
      <c r="F162" s="59"/>
      <c r="G162" s="387"/>
      <c r="H162" s="601"/>
      <c r="I162" s="598"/>
      <c r="J162" s="59"/>
      <c r="K162" s="387"/>
      <c r="L162" s="558"/>
    </row>
    <row r="163" spans="1:12" ht="12.75">
      <c r="A163" s="538"/>
      <c r="B163" s="125"/>
      <c r="C163" s="387"/>
      <c r="D163" s="598"/>
      <c r="E163" s="598"/>
      <c r="F163" s="59"/>
      <c r="G163" s="387"/>
      <c r="H163" s="601"/>
      <c r="I163" s="598"/>
      <c r="J163" s="59"/>
      <c r="K163" s="387"/>
      <c r="L163" s="558"/>
    </row>
    <row r="164" spans="1:12" ht="12.75">
      <c r="A164" s="538"/>
      <c r="B164" s="125"/>
      <c r="C164" s="387"/>
      <c r="D164" s="598"/>
      <c r="E164" s="598"/>
      <c r="F164" s="59"/>
      <c r="G164" s="387"/>
      <c r="H164" s="601"/>
      <c r="I164" s="598"/>
      <c r="J164" s="59"/>
      <c r="K164" s="387"/>
      <c r="L164" s="558"/>
    </row>
    <row r="165" spans="1:12" ht="12.75">
      <c r="A165" s="538"/>
      <c r="B165" s="603"/>
      <c r="C165" s="387"/>
      <c r="D165" s="600"/>
      <c r="E165" s="600"/>
      <c r="F165" s="59"/>
      <c r="G165" s="599"/>
      <c r="H165" s="600"/>
      <c r="I165" s="600"/>
      <c r="J165" s="59"/>
      <c r="K165" s="599"/>
      <c r="L165" s="558"/>
    </row>
    <row r="166" spans="1:12" ht="12.75">
      <c r="A166" s="538"/>
      <c r="B166" s="125"/>
      <c r="C166" s="387"/>
      <c r="D166" s="598"/>
      <c r="E166" s="598"/>
      <c r="F166" s="59"/>
      <c r="G166" s="387"/>
      <c r="H166" s="600"/>
      <c r="I166" s="598"/>
      <c r="J166" s="59"/>
      <c r="K166" s="387"/>
      <c r="L166" s="558"/>
    </row>
    <row r="167" spans="1:12" ht="12.75">
      <c r="A167" s="538"/>
      <c r="B167" s="125"/>
      <c r="C167" s="387"/>
      <c r="D167" s="598"/>
      <c r="E167" s="598"/>
      <c r="F167" s="59"/>
      <c r="G167" s="387"/>
      <c r="H167" s="601"/>
      <c r="I167" s="598"/>
      <c r="J167" s="59"/>
      <c r="K167" s="387"/>
      <c r="L167" s="558"/>
    </row>
    <row r="168" spans="1:12" ht="12.75">
      <c r="A168" s="538"/>
      <c r="B168" s="125"/>
      <c r="C168" s="387"/>
      <c r="D168" s="598"/>
      <c r="E168" s="598"/>
      <c r="F168" s="59"/>
      <c r="G168" s="387"/>
      <c r="H168" s="601"/>
      <c r="I168" s="600"/>
      <c r="J168" s="59"/>
      <c r="K168" s="387"/>
      <c r="L168" s="558"/>
    </row>
    <row r="169" spans="1:12" ht="12.75">
      <c r="A169" s="538"/>
      <c r="B169" s="603"/>
      <c r="C169" s="387"/>
      <c r="D169" s="600"/>
      <c r="E169" s="600"/>
      <c r="F169" s="59"/>
      <c r="G169" s="599"/>
      <c r="H169" s="600"/>
      <c r="I169" s="600"/>
      <c r="J169" s="59"/>
      <c r="K169" s="599"/>
      <c r="L169" s="558"/>
    </row>
    <row r="170" spans="1:12" ht="12.75">
      <c r="A170" s="538"/>
      <c r="B170" s="125"/>
      <c r="C170" s="387"/>
      <c r="D170" s="598"/>
      <c r="E170" s="598"/>
      <c r="F170" s="59"/>
      <c r="G170" s="387"/>
      <c r="H170" s="600"/>
      <c r="I170" s="598"/>
      <c r="J170" s="59"/>
      <c r="K170" s="387"/>
      <c r="L170" s="558"/>
    </row>
    <row r="171" spans="1:12" ht="12.75">
      <c r="A171" s="538"/>
      <c r="B171" s="603"/>
      <c r="C171" s="387"/>
      <c r="D171" s="600"/>
      <c r="E171" s="600"/>
      <c r="F171" s="59"/>
      <c r="G171" s="599"/>
      <c r="H171" s="600"/>
      <c r="I171" s="600"/>
      <c r="J171" s="59"/>
      <c r="K171" s="599"/>
      <c r="L171" s="558"/>
    </row>
    <row r="172" spans="1:12" ht="12.75">
      <c r="A172" s="538"/>
      <c r="B172" s="125"/>
      <c r="C172" s="387"/>
      <c r="D172" s="598"/>
      <c r="E172" s="598"/>
      <c r="F172" s="59"/>
      <c r="G172" s="387"/>
      <c r="H172" s="600"/>
      <c r="I172" s="598"/>
      <c r="J172" s="59"/>
      <c r="K172" s="599"/>
      <c r="L172" s="558"/>
    </row>
    <row r="173" spans="1:12" ht="12.75">
      <c r="A173" s="538"/>
      <c r="B173" s="603"/>
      <c r="C173" s="387"/>
      <c r="D173" s="600"/>
      <c r="E173" s="600"/>
      <c r="F173" s="59"/>
      <c r="G173" s="599"/>
      <c r="H173" s="600"/>
      <c r="I173" s="600"/>
      <c r="J173" s="59"/>
      <c r="K173" s="599"/>
      <c r="L173" s="558"/>
    </row>
    <row r="174" spans="1:12" ht="12.75">
      <c r="A174" s="538"/>
      <c r="B174" s="603"/>
      <c r="C174" s="387"/>
      <c r="D174" s="600"/>
      <c r="E174" s="600"/>
      <c r="F174" s="59"/>
      <c r="G174" s="599"/>
      <c r="H174" s="600"/>
      <c r="I174" s="600"/>
      <c r="J174" s="59"/>
      <c r="K174" s="599"/>
      <c r="L174" s="558"/>
    </row>
    <row r="175" spans="1:12" ht="12.75">
      <c r="A175" s="538"/>
      <c r="B175" s="125"/>
      <c r="C175" s="387"/>
      <c r="D175" s="598"/>
      <c r="E175" s="598"/>
      <c r="F175" s="59"/>
      <c r="G175" s="387"/>
      <c r="H175" s="600"/>
      <c r="I175" s="598"/>
      <c r="J175" s="59"/>
      <c r="K175" s="599"/>
      <c r="L175" s="558"/>
    </row>
    <row r="176" spans="1:12" ht="12.75">
      <c r="A176" s="538"/>
      <c r="B176" s="603"/>
      <c r="C176" s="387"/>
      <c r="D176" s="600"/>
      <c r="E176" s="600"/>
      <c r="F176" s="59"/>
      <c r="G176" s="599"/>
      <c r="H176" s="600"/>
      <c r="I176" s="600"/>
      <c r="J176" s="59"/>
      <c r="K176" s="599"/>
      <c r="L176" s="558"/>
    </row>
    <row r="177" spans="1:12" ht="12.75">
      <c r="A177" s="538"/>
      <c r="B177" s="603"/>
      <c r="C177" s="387"/>
      <c r="D177" s="600"/>
      <c r="E177" s="600"/>
      <c r="F177" s="59"/>
      <c r="G177" s="599"/>
      <c r="H177" s="600"/>
      <c r="I177" s="600"/>
      <c r="J177" s="59"/>
      <c r="K177" s="599"/>
      <c r="L177" s="558"/>
    </row>
    <row r="178" spans="1:12" ht="12.75">
      <c r="A178" s="538"/>
      <c r="B178" s="125"/>
      <c r="C178" s="387"/>
      <c r="D178" s="598"/>
      <c r="E178" s="598"/>
      <c r="F178" s="59"/>
      <c r="G178" s="387"/>
      <c r="H178" s="600"/>
      <c r="I178" s="598"/>
      <c r="J178" s="59"/>
      <c r="K178" s="599"/>
      <c r="L178" s="558"/>
    </row>
    <row r="179" spans="1:12" ht="12.75">
      <c r="A179" s="538"/>
      <c r="B179" s="125"/>
      <c r="C179" s="387"/>
      <c r="D179" s="598"/>
      <c r="E179" s="598"/>
      <c r="F179" s="59"/>
      <c r="G179" s="387"/>
      <c r="H179" s="600"/>
      <c r="I179" s="598"/>
      <c r="J179" s="59"/>
      <c r="K179" s="599"/>
      <c r="L179" s="558"/>
    </row>
    <row r="180" spans="1:12" ht="12.75">
      <c r="A180" s="538"/>
      <c r="B180" s="603"/>
      <c r="C180" s="599"/>
      <c r="D180" s="600"/>
      <c r="E180" s="600"/>
      <c r="F180" s="59"/>
      <c r="G180" s="599"/>
      <c r="H180" s="600"/>
      <c r="I180" s="600"/>
      <c r="J180" s="59"/>
      <c r="K180" s="599"/>
      <c r="L180" s="558"/>
    </row>
    <row r="181" spans="1:12" ht="12.75">
      <c r="A181" s="538"/>
      <c r="B181" s="125"/>
      <c r="C181" s="599"/>
      <c r="D181" s="598"/>
      <c r="E181" s="598"/>
      <c r="F181" s="59"/>
      <c r="G181" s="387"/>
      <c r="H181" s="600"/>
      <c r="I181" s="600"/>
      <c r="J181" s="59"/>
      <c r="K181" s="599"/>
      <c r="L181" s="558"/>
    </row>
    <row r="182" spans="1:12" ht="12.75">
      <c r="A182" s="538"/>
      <c r="B182" s="603"/>
      <c r="C182" s="387"/>
      <c r="D182" s="600"/>
      <c r="E182" s="600"/>
      <c r="F182" s="59"/>
      <c r="G182" s="599"/>
      <c r="H182" s="600"/>
      <c r="I182" s="600"/>
      <c r="J182" s="59"/>
      <c r="K182" s="599"/>
      <c r="L182" s="558"/>
    </row>
    <row r="183" spans="1:12" ht="12.75">
      <c r="A183" s="538"/>
      <c r="B183" s="125"/>
      <c r="C183" s="387"/>
      <c r="D183" s="598"/>
      <c r="E183" s="598"/>
      <c r="F183" s="59"/>
      <c r="G183" s="387"/>
      <c r="H183" s="600"/>
      <c r="I183" s="600"/>
      <c r="J183" s="59"/>
      <c r="K183" s="599"/>
      <c r="L183" s="558"/>
    </row>
    <row r="184" spans="1:12" ht="12.75">
      <c r="A184" s="538"/>
      <c r="B184" s="603"/>
      <c r="C184" s="387"/>
      <c r="D184" s="600"/>
      <c r="E184" s="600"/>
      <c r="F184" s="59"/>
      <c r="G184" s="599"/>
      <c r="H184" s="600"/>
      <c r="I184" s="600"/>
      <c r="J184" s="59"/>
      <c r="K184" s="599"/>
      <c r="L184" s="558"/>
    </row>
    <row r="185" spans="1:12" ht="12.75">
      <c r="A185" s="538"/>
      <c r="B185" s="125"/>
      <c r="C185" s="387"/>
      <c r="D185" s="598"/>
      <c r="E185" s="598"/>
      <c r="F185" s="59"/>
      <c r="G185" s="599"/>
      <c r="H185" s="601"/>
      <c r="I185" s="598"/>
      <c r="J185" s="59"/>
      <c r="K185" s="599"/>
      <c r="L185" s="558"/>
    </row>
    <row r="186" spans="1:12" ht="12.75">
      <c r="A186" s="538"/>
      <c r="B186" s="603"/>
      <c r="C186" s="387"/>
      <c r="D186" s="600"/>
      <c r="E186" s="600"/>
      <c r="F186" s="59"/>
      <c r="G186" s="599"/>
      <c r="H186" s="600"/>
      <c r="I186" s="600"/>
      <c r="J186" s="59"/>
      <c r="K186" s="599"/>
      <c r="L186" s="558"/>
    </row>
    <row r="187" spans="1:12" ht="12.75">
      <c r="A187" s="538"/>
      <c r="B187" s="125"/>
      <c r="C187" s="387"/>
      <c r="D187" s="598"/>
      <c r="E187" s="598"/>
      <c r="F187" s="59"/>
      <c r="G187" s="387"/>
      <c r="H187" s="600"/>
      <c r="I187" s="598"/>
      <c r="J187" s="59"/>
      <c r="K187" s="599"/>
      <c r="L187" s="558"/>
    </row>
    <row r="188" spans="1:12" ht="12.75">
      <c r="A188" s="538"/>
      <c r="B188" s="125"/>
      <c r="C188" s="387"/>
      <c r="D188" s="598"/>
      <c r="E188" s="598"/>
      <c r="F188" s="59"/>
      <c r="G188" s="387"/>
      <c r="H188" s="600"/>
      <c r="I188" s="598"/>
      <c r="J188" s="59"/>
      <c r="K188" s="599"/>
      <c r="L188" s="558"/>
    </row>
    <row r="189" spans="1:12" ht="12.75">
      <c r="A189" s="538"/>
      <c r="B189" s="125"/>
      <c r="C189" s="387"/>
      <c r="D189" s="598"/>
      <c r="E189" s="598"/>
      <c r="F189" s="59"/>
      <c r="G189" s="387"/>
      <c r="H189" s="601"/>
      <c r="I189" s="598"/>
      <c r="J189" s="59"/>
      <c r="K189" s="599"/>
      <c r="L189" s="558"/>
    </row>
    <row r="190" spans="1:12" ht="12.75">
      <c r="A190" s="538"/>
      <c r="B190" s="125"/>
      <c r="C190" s="387"/>
      <c r="D190" s="598"/>
      <c r="E190" s="598"/>
      <c r="F190" s="59"/>
      <c r="G190" s="387"/>
      <c r="H190" s="601"/>
      <c r="I190" s="598"/>
      <c r="J190" s="59"/>
      <c r="K190" s="599"/>
      <c r="L190" s="558"/>
    </row>
    <row r="191" spans="1:12" ht="12.75">
      <c r="A191" s="538"/>
      <c r="B191" s="125"/>
      <c r="C191" s="387"/>
      <c r="D191" s="598"/>
      <c r="E191" s="598"/>
      <c r="F191" s="59"/>
      <c r="G191" s="387"/>
      <c r="H191" s="601"/>
      <c r="I191" s="598"/>
      <c r="J191" s="59"/>
      <c r="K191" s="599"/>
      <c r="L191" s="558"/>
    </row>
    <row r="192" spans="1:12" ht="12.75">
      <c r="A192" s="538"/>
      <c r="B192" s="603"/>
      <c r="C192" s="387"/>
      <c r="D192" s="600"/>
      <c r="E192" s="600"/>
      <c r="F192" s="59"/>
      <c r="G192" s="599"/>
      <c r="H192" s="600"/>
      <c r="I192" s="600"/>
      <c r="J192" s="59"/>
      <c r="K192" s="599"/>
      <c r="L192" s="558"/>
    </row>
    <row r="193" spans="1:12" ht="12.75">
      <c r="A193" s="538"/>
      <c r="B193" s="603"/>
      <c r="C193" s="387"/>
      <c r="D193" s="600"/>
      <c r="E193" s="600"/>
      <c r="F193" s="59"/>
      <c r="G193" s="599"/>
      <c r="H193" s="600"/>
      <c r="I193" s="600"/>
      <c r="J193" s="59"/>
      <c r="K193" s="599"/>
      <c r="L193" s="558"/>
    </row>
    <row r="194" spans="1:12" ht="12.75">
      <c r="A194" s="538"/>
      <c r="B194" s="125"/>
      <c r="C194" s="387"/>
      <c r="D194" s="598"/>
      <c r="E194" s="598"/>
      <c r="F194" s="59"/>
      <c r="G194" s="387"/>
      <c r="H194" s="600"/>
      <c r="I194" s="598"/>
      <c r="J194" s="59"/>
      <c r="K194" s="387"/>
      <c r="L194" s="558"/>
    </row>
    <row r="195" spans="1:12" ht="12.75">
      <c r="A195" s="538"/>
      <c r="B195" s="125"/>
      <c r="C195" s="387"/>
      <c r="D195" s="598"/>
      <c r="E195" s="598"/>
      <c r="F195" s="59"/>
      <c r="G195" s="387"/>
      <c r="H195" s="600"/>
      <c r="I195" s="598"/>
      <c r="J195" s="59"/>
      <c r="K195" s="387"/>
      <c r="L195" s="558"/>
    </row>
    <row r="196" spans="1:12" ht="12.75">
      <c r="A196" s="538"/>
      <c r="B196" s="125"/>
      <c r="C196" s="387"/>
      <c r="D196" s="598"/>
      <c r="E196" s="598"/>
      <c r="F196" s="59"/>
      <c r="G196" s="387"/>
      <c r="H196" s="600"/>
      <c r="I196" s="598"/>
      <c r="J196" s="59"/>
      <c r="K196" s="387"/>
      <c r="L196" s="558"/>
    </row>
    <row r="197" spans="1:12" ht="12.75">
      <c r="A197" s="538"/>
      <c r="B197" s="125"/>
      <c r="C197" s="387"/>
      <c r="D197" s="598"/>
      <c r="E197" s="598"/>
      <c r="F197" s="59"/>
      <c r="G197" s="387"/>
      <c r="H197" s="600"/>
      <c r="I197" s="598"/>
      <c r="J197" s="59"/>
      <c r="K197" s="387"/>
      <c r="L197" s="558"/>
    </row>
    <row r="198" spans="1:12" ht="12.75">
      <c r="A198" s="538"/>
      <c r="B198" s="125"/>
      <c r="C198" s="387"/>
      <c r="D198" s="598"/>
      <c r="E198" s="598"/>
      <c r="F198" s="59"/>
      <c r="G198" s="387"/>
      <c r="H198" s="600"/>
      <c r="I198" s="598"/>
      <c r="J198" s="59"/>
      <c r="K198" s="387"/>
      <c r="L198" s="558"/>
    </row>
    <row r="199" spans="1:12" ht="12.75">
      <c r="A199" s="538"/>
      <c r="B199" s="125"/>
      <c r="C199" s="387"/>
      <c r="D199" s="598"/>
      <c r="E199" s="598"/>
      <c r="F199" s="59"/>
      <c r="G199" s="387"/>
      <c r="H199" s="600"/>
      <c r="I199" s="598"/>
      <c r="J199" s="59"/>
      <c r="K199" s="387"/>
      <c r="L199" s="558"/>
    </row>
    <row r="200" spans="1:12" ht="12.75">
      <c r="A200" s="538"/>
      <c r="B200" s="125"/>
      <c r="C200" s="387"/>
      <c r="D200" s="598"/>
      <c r="E200" s="598"/>
      <c r="F200" s="59"/>
      <c r="G200" s="387"/>
      <c r="H200" s="600"/>
      <c r="I200" s="598"/>
      <c r="J200" s="59"/>
      <c r="K200" s="387"/>
      <c r="L200" s="558"/>
    </row>
    <row r="201" spans="1:12" ht="12.75">
      <c r="A201" s="538"/>
      <c r="B201" s="125"/>
      <c r="C201" s="387"/>
      <c r="D201" s="598"/>
      <c r="E201" s="598"/>
      <c r="F201" s="59"/>
      <c r="G201" s="387"/>
      <c r="H201" s="600"/>
      <c r="I201" s="598"/>
      <c r="J201" s="59"/>
      <c r="K201" s="387"/>
      <c r="L201" s="558"/>
    </row>
    <row r="202" spans="1:12" ht="12.75">
      <c r="A202" s="538"/>
      <c r="B202" s="603"/>
      <c r="C202" s="387"/>
      <c r="D202" s="600"/>
      <c r="E202" s="600"/>
      <c r="F202" s="59"/>
      <c r="G202" s="599"/>
      <c r="H202" s="600"/>
      <c r="I202" s="600"/>
      <c r="J202" s="59"/>
      <c r="K202" s="599"/>
      <c r="L202" s="558"/>
    </row>
    <row r="203" spans="1:12" ht="12.75">
      <c r="A203" s="538"/>
      <c r="B203" s="125"/>
      <c r="C203" s="387"/>
      <c r="D203" s="598"/>
      <c r="E203" s="598"/>
      <c r="F203" s="59"/>
      <c r="G203" s="387"/>
      <c r="H203" s="600"/>
      <c r="I203" s="598"/>
      <c r="J203" s="59"/>
      <c r="K203" s="387"/>
      <c r="L203" s="558"/>
    </row>
    <row r="204" spans="1:12" ht="12.75">
      <c r="A204" s="538"/>
      <c r="B204" s="603"/>
      <c r="C204" s="387"/>
      <c r="D204" s="600"/>
      <c r="E204" s="600"/>
      <c r="F204" s="59"/>
      <c r="G204" s="599"/>
      <c r="H204" s="600"/>
      <c r="I204" s="600"/>
      <c r="J204" s="59"/>
      <c r="K204" s="599"/>
      <c r="L204" s="558"/>
    </row>
    <row r="205" spans="1:12" ht="12.75">
      <c r="A205" s="538"/>
      <c r="B205" s="125"/>
      <c r="C205" s="387"/>
      <c r="D205" s="598"/>
      <c r="E205" s="598"/>
      <c r="F205" s="59"/>
      <c r="G205" s="387"/>
      <c r="H205" s="600"/>
      <c r="I205" s="598"/>
      <c r="J205" s="59"/>
      <c r="K205" s="387"/>
      <c r="L205" s="558"/>
    </row>
    <row r="206" spans="1:12" ht="12.75">
      <c r="A206" s="538"/>
      <c r="B206" s="125"/>
      <c r="C206" s="387"/>
      <c r="D206" s="598"/>
      <c r="E206" s="598"/>
      <c r="F206" s="59"/>
      <c r="G206" s="387"/>
      <c r="H206" s="600"/>
      <c r="I206" s="598"/>
      <c r="J206" s="59"/>
      <c r="K206" s="387"/>
      <c r="L206" s="558"/>
    </row>
    <row r="207" spans="1:12" ht="12.75">
      <c r="A207" s="538"/>
      <c r="B207" s="603"/>
      <c r="C207" s="387"/>
      <c r="D207" s="600"/>
      <c r="E207" s="600"/>
      <c r="F207" s="59"/>
      <c r="G207" s="599"/>
      <c r="H207" s="600"/>
      <c r="I207" s="600"/>
      <c r="J207" s="59"/>
      <c r="K207" s="599"/>
      <c r="L207" s="558"/>
    </row>
    <row r="208" spans="1:12" ht="12.75">
      <c r="A208" s="538"/>
      <c r="B208" s="125"/>
      <c r="C208" s="387"/>
      <c r="D208" s="598"/>
      <c r="E208" s="598"/>
      <c r="F208" s="59"/>
      <c r="G208" s="387"/>
      <c r="H208" s="600"/>
      <c r="I208" s="598"/>
      <c r="J208" s="59"/>
      <c r="K208" s="387"/>
      <c r="L208" s="558"/>
    </row>
    <row r="209" spans="1:12" ht="12.75">
      <c r="A209" s="538"/>
      <c r="B209" s="125"/>
      <c r="C209" s="387"/>
      <c r="D209" s="598"/>
      <c r="E209" s="598"/>
      <c r="F209" s="59"/>
      <c r="G209" s="387"/>
      <c r="H209" s="600"/>
      <c r="I209" s="598"/>
      <c r="J209" s="59"/>
      <c r="K209" s="387"/>
      <c r="L209" s="558"/>
    </row>
    <row r="210" spans="1:12" ht="12.75">
      <c r="A210" s="538"/>
      <c r="B210" s="125"/>
      <c r="C210" s="387"/>
      <c r="D210" s="598"/>
      <c r="E210" s="598"/>
      <c r="F210" s="59"/>
      <c r="G210" s="387"/>
      <c r="H210" s="600"/>
      <c r="I210" s="598"/>
      <c r="J210" s="59"/>
      <c r="K210" s="387"/>
      <c r="L210" s="558"/>
    </row>
    <row r="211" spans="1:12" ht="12.75">
      <c r="A211" s="538"/>
      <c r="B211" s="125"/>
      <c r="C211" s="387"/>
      <c r="D211" s="598"/>
      <c r="E211" s="598"/>
      <c r="F211" s="59"/>
      <c r="G211" s="387"/>
      <c r="H211" s="600"/>
      <c r="I211" s="598"/>
      <c r="J211" s="59"/>
      <c r="K211" s="387"/>
      <c r="L211" s="558"/>
    </row>
    <row r="212" spans="1:12" ht="12.75">
      <c r="A212" s="538"/>
      <c r="B212" s="603"/>
      <c r="C212" s="387"/>
      <c r="D212" s="600"/>
      <c r="E212" s="600"/>
      <c r="F212" s="59"/>
      <c r="G212" s="599"/>
      <c r="H212" s="600"/>
      <c r="I212" s="600"/>
      <c r="J212" s="59"/>
      <c r="K212" s="599"/>
      <c r="L212" s="558"/>
    </row>
    <row r="213" spans="1:12" ht="12.75">
      <c r="A213" s="538"/>
      <c r="B213" s="125"/>
      <c r="C213" s="387"/>
      <c r="D213" s="598"/>
      <c r="E213" s="598"/>
      <c r="F213" s="59"/>
      <c r="G213" s="387"/>
      <c r="H213" s="600"/>
      <c r="I213" s="598"/>
      <c r="J213" s="59"/>
      <c r="K213" s="387"/>
      <c r="L213" s="558"/>
    </row>
    <row r="214" spans="1:12" ht="12.75">
      <c r="A214" s="538"/>
      <c r="B214" s="125"/>
      <c r="C214" s="387"/>
      <c r="D214" s="598"/>
      <c r="E214" s="598"/>
      <c r="F214" s="59"/>
      <c r="G214" s="387"/>
      <c r="H214" s="600"/>
      <c r="I214" s="598"/>
      <c r="J214" s="59"/>
      <c r="K214" s="387"/>
      <c r="L214" s="558"/>
    </row>
    <row r="215" spans="1:12" ht="12.75">
      <c r="A215" s="538"/>
      <c r="B215" s="125"/>
      <c r="C215" s="387"/>
      <c r="D215" s="598"/>
      <c r="E215" s="598"/>
      <c r="F215" s="59"/>
      <c r="G215" s="387"/>
      <c r="H215" s="600"/>
      <c r="I215" s="598"/>
      <c r="J215" s="59"/>
      <c r="K215" s="387"/>
      <c r="L215" s="558"/>
    </row>
    <row r="216" spans="1:12" ht="12.75">
      <c r="A216" s="538"/>
      <c r="B216" s="125"/>
      <c r="C216" s="387"/>
      <c r="D216" s="598"/>
      <c r="E216" s="598"/>
      <c r="F216" s="59"/>
      <c r="G216" s="387"/>
      <c r="H216" s="600"/>
      <c r="I216" s="598"/>
      <c r="J216" s="59"/>
      <c r="K216" s="387"/>
      <c r="L216" s="558"/>
    </row>
    <row r="217" spans="1:12" ht="12.75">
      <c r="A217" s="538"/>
      <c r="B217" s="125"/>
      <c r="C217" s="387"/>
      <c r="D217" s="598"/>
      <c r="E217" s="598"/>
      <c r="F217" s="59"/>
      <c r="G217" s="387"/>
      <c r="H217" s="600"/>
      <c r="I217" s="598"/>
      <c r="J217" s="59"/>
      <c r="K217" s="387"/>
      <c r="L217" s="558"/>
    </row>
    <row r="218" spans="1:12" ht="12.75">
      <c r="A218" s="538"/>
      <c r="B218" s="125"/>
      <c r="C218" s="387"/>
      <c r="D218" s="598"/>
      <c r="E218" s="598"/>
      <c r="F218" s="59"/>
      <c r="G218" s="387"/>
      <c r="H218" s="600"/>
      <c r="I218" s="598"/>
      <c r="J218" s="59"/>
      <c r="K218" s="387"/>
      <c r="L218" s="558"/>
    </row>
    <row r="219" spans="1:12" ht="12.75">
      <c r="A219" s="538"/>
      <c r="B219" s="125"/>
      <c r="C219" s="387"/>
      <c r="D219" s="598"/>
      <c r="E219" s="598"/>
      <c r="F219" s="59"/>
      <c r="G219" s="387"/>
      <c r="H219" s="600"/>
      <c r="I219" s="598"/>
      <c r="J219" s="59"/>
      <c r="K219" s="387"/>
      <c r="L219" s="558"/>
    </row>
    <row r="220" spans="1:12" ht="12.75">
      <c r="A220" s="538"/>
      <c r="B220" s="125"/>
      <c r="C220" s="387"/>
      <c r="D220" s="598"/>
      <c r="E220" s="598"/>
      <c r="F220" s="59"/>
      <c r="G220" s="387"/>
      <c r="H220" s="600"/>
      <c r="I220" s="598"/>
      <c r="J220" s="59"/>
      <c r="K220" s="387"/>
      <c r="L220" s="558"/>
    </row>
    <row r="221" spans="1:12" ht="12.75">
      <c r="A221" s="21"/>
      <c r="B221" s="1"/>
      <c r="C221" s="599"/>
      <c r="D221" s="600"/>
      <c r="E221" s="600"/>
      <c r="F221" s="1"/>
      <c r="G221" s="599"/>
      <c r="H221" s="604"/>
      <c r="I221" s="604"/>
      <c r="J221" s="604"/>
      <c r="K221" s="599"/>
      <c r="L221" s="558"/>
    </row>
    <row r="222" spans="1:12" ht="12.75">
      <c r="A222" s="605"/>
      <c r="B222" s="605"/>
      <c r="C222" s="605"/>
      <c r="D222" s="605"/>
      <c r="E222" s="605"/>
      <c r="F222" s="605"/>
      <c r="G222" s="605"/>
      <c r="H222" s="604"/>
      <c r="I222" s="604"/>
      <c r="J222" s="604"/>
      <c r="K222" s="599"/>
      <c r="L222" s="558"/>
    </row>
    <row r="223" spans="1:12" ht="12.75">
      <c r="A223" s="21"/>
      <c r="B223" s="1"/>
      <c r="C223" s="599"/>
      <c r="D223" s="600"/>
      <c r="E223" s="600"/>
      <c r="F223" s="1"/>
      <c r="G223" s="599"/>
      <c r="H223" s="604"/>
      <c r="I223" s="604"/>
      <c r="J223" s="604"/>
      <c r="K223" s="599"/>
      <c r="L223" s="558"/>
    </row>
    <row r="224" spans="1:12" ht="12.75">
      <c r="A224" s="21"/>
      <c r="B224" s="1"/>
      <c r="C224" s="599"/>
      <c r="D224" s="600"/>
      <c r="E224" s="600"/>
      <c r="F224" s="1"/>
      <c r="G224" s="599"/>
      <c r="H224" s="604"/>
      <c r="I224" s="604"/>
      <c r="J224" s="604"/>
      <c r="K224" s="599"/>
      <c r="L224" s="558"/>
    </row>
    <row r="225" spans="1:12" ht="12.75">
      <c r="A225" s="21"/>
      <c r="B225" s="1"/>
      <c r="C225" s="599"/>
      <c r="D225" s="600"/>
      <c r="E225" s="600"/>
      <c r="F225" s="1"/>
      <c r="G225" s="599"/>
      <c r="H225" s="604"/>
      <c r="I225" s="604"/>
      <c r="J225" s="604"/>
      <c r="K225" s="599"/>
      <c r="L225" s="558"/>
    </row>
    <row r="226" spans="1:12" ht="12.75">
      <c r="A226" s="21"/>
      <c r="B226" s="1"/>
      <c r="C226" s="599"/>
      <c r="D226" s="600"/>
      <c r="E226" s="600"/>
      <c r="F226" s="1"/>
      <c r="G226" s="599"/>
      <c r="H226" s="604"/>
      <c r="I226" s="604"/>
      <c r="J226" s="604"/>
      <c r="K226" s="599"/>
      <c r="L226" s="558"/>
    </row>
    <row r="227" spans="1:12" ht="12.75">
      <c r="A227" s="21"/>
      <c r="B227" s="1"/>
      <c r="C227" s="599"/>
      <c r="D227" s="600"/>
      <c r="E227" s="600"/>
      <c r="F227" s="1"/>
      <c r="G227" s="599"/>
      <c r="H227" s="604"/>
      <c r="I227" s="604"/>
      <c r="J227" s="604"/>
      <c r="K227" s="599"/>
      <c r="L227" s="558"/>
    </row>
    <row r="228" spans="1:12" ht="12.75">
      <c r="A228" s="21"/>
      <c r="B228" s="1"/>
      <c r="C228" s="599"/>
      <c r="D228" s="600"/>
      <c r="E228" s="600"/>
      <c r="F228" s="1"/>
      <c r="G228" s="599"/>
      <c r="H228" s="604"/>
      <c r="I228" s="604"/>
      <c r="J228" s="604"/>
      <c r="K228" s="599"/>
      <c r="L228" s="558"/>
    </row>
    <row r="229" spans="1:12" ht="12.75">
      <c r="A229" s="21"/>
      <c r="B229" s="1"/>
      <c r="C229" s="599"/>
      <c r="D229" s="600"/>
      <c r="E229" s="600"/>
      <c r="F229" s="1"/>
      <c r="G229" s="599"/>
      <c r="H229" s="604"/>
      <c r="I229" s="604"/>
      <c r="J229" s="604"/>
      <c r="K229" s="599"/>
      <c r="L229" s="558"/>
    </row>
    <row r="230" spans="1:12" ht="12.75">
      <c r="A230" s="21"/>
      <c r="B230" s="1"/>
      <c r="C230" s="599"/>
      <c r="D230" s="600"/>
      <c r="E230" s="600"/>
      <c r="F230" s="1"/>
      <c r="G230" s="599"/>
      <c r="H230" s="604"/>
      <c r="I230" s="604"/>
      <c r="J230" s="604"/>
      <c r="K230" s="599"/>
      <c r="L230" s="558"/>
    </row>
    <row r="231" spans="1:12" ht="12.75">
      <c r="A231" s="21"/>
      <c r="B231" s="1"/>
      <c r="C231" s="599"/>
      <c r="D231" s="600"/>
      <c r="E231" s="600"/>
      <c r="F231" s="1"/>
      <c r="G231" s="599"/>
      <c r="H231" s="604"/>
      <c r="I231" s="604"/>
      <c r="J231" s="604"/>
      <c r="K231" s="599"/>
      <c r="L231" s="558"/>
    </row>
    <row r="232" spans="1:12" ht="12.75">
      <c r="A232" s="21"/>
      <c r="B232" s="1"/>
      <c r="C232" s="599"/>
      <c r="D232" s="600"/>
      <c r="E232" s="600"/>
      <c r="F232" s="1"/>
      <c r="G232" s="599"/>
      <c r="H232" s="604"/>
      <c r="I232" s="604"/>
      <c r="J232" s="604"/>
      <c r="K232" s="599"/>
      <c r="L232" s="558"/>
    </row>
    <row r="233" spans="1:12" ht="12.75">
      <c r="A233" s="21"/>
      <c r="B233" s="1"/>
      <c r="C233" s="599"/>
      <c r="D233" s="600"/>
      <c r="E233" s="600"/>
      <c r="F233" s="1"/>
      <c r="G233" s="599"/>
      <c r="H233" s="604"/>
      <c r="I233" s="604"/>
      <c r="J233" s="604"/>
      <c r="K233" s="599"/>
      <c r="L233" s="558"/>
    </row>
    <row r="234" spans="1:12" ht="12.75">
      <c r="A234" s="21"/>
      <c r="B234" s="1"/>
      <c r="C234" s="599"/>
      <c r="D234" s="600"/>
      <c r="E234" s="600"/>
      <c r="F234" s="1"/>
      <c r="G234" s="599"/>
      <c r="H234" s="604"/>
      <c r="I234" s="604"/>
      <c r="J234" s="604"/>
      <c r="K234" s="599"/>
      <c r="L234" s="558"/>
    </row>
    <row r="235" spans="1:12" ht="12.75">
      <c r="A235" s="21"/>
      <c r="B235" s="1"/>
      <c r="C235" s="599"/>
      <c r="D235" s="600"/>
      <c r="E235" s="600"/>
      <c r="F235" s="1"/>
      <c r="G235" s="599"/>
      <c r="H235" s="604"/>
      <c r="I235" s="604"/>
      <c r="J235" s="604"/>
      <c r="K235" s="599"/>
      <c r="L235" s="558"/>
    </row>
    <row r="236" spans="1:12" ht="12.75">
      <c r="A236" s="21"/>
      <c r="B236" s="1"/>
      <c r="C236" s="599"/>
      <c r="D236" s="600"/>
      <c r="E236" s="600"/>
      <c r="F236" s="1"/>
      <c r="G236" s="599"/>
      <c r="H236" s="604"/>
      <c r="I236" s="604"/>
      <c r="J236" s="604"/>
      <c r="K236" s="599"/>
      <c r="L236" s="558"/>
    </row>
    <row r="237" spans="1:12" ht="12.75">
      <c r="A237" s="21"/>
      <c r="B237" s="1"/>
      <c r="C237" s="599"/>
      <c r="D237" s="600"/>
      <c r="E237" s="600"/>
      <c r="F237" s="1"/>
      <c r="G237" s="599"/>
      <c r="H237" s="604"/>
      <c r="I237" s="604"/>
      <c r="J237" s="604"/>
      <c r="K237" s="599"/>
      <c r="L237" s="558"/>
    </row>
    <row r="238" spans="1:12" ht="12.75">
      <c r="A238" s="21"/>
      <c r="B238" s="1"/>
      <c r="C238" s="599"/>
      <c r="D238" s="600"/>
      <c r="E238" s="600"/>
      <c r="F238" s="1"/>
      <c r="G238" s="599"/>
      <c r="H238" s="604"/>
      <c r="I238" s="604"/>
      <c r="J238" s="604"/>
      <c r="K238" s="599"/>
      <c r="L238" s="558"/>
    </row>
    <row r="239" spans="1:12" ht="12.75">
      <c r="A239" s="21"/>
      <c r="B239" s="1"/>
      <c r="C239" s="599"/>
      <c r="D239" s="600"/>
      <c r="E239" s="600"/>
      <c r="F239" s="1"/>
      <c r="G239" s="599"/>
      <c r="H239" s="604"/>
      <c r="I239" s="604"/>
      <c r="J239" s="604"/>
      <c r="K239" s="599"/>
      <c r="L239" s="558"/>
    </row>
    <row r="240" spans="1:12" ht="12.75">
      <c r="A240" s="21"/>
      <c r="B240" s="1"/>
      <c r="C240" s="599"/>
      <c r="D240" s="600"/>
      <c r="E240" s="600"/>
      <c r="F240" s="1"/>
      <c r="G240" s="599"/>
      <c r="H240" s="604"/>
      <c r="I240" s="604"/>
      <c r="J240" s="604"/>
      <c r="K240" s="599"/>
      <c r="L240" s="558"/>
    </row>
    <row r="241" spans="1:12" ht="12.75">
      <c r="A241" s="21"/>
      <c r="B241" s="1"/>
      <c r="C241" s="599"/>
      <c r="D241" s="604"/>
      <c r="E241" s="604"/>
      <c r="F241" s="1"/>
      <c r="G241" s="599"/>
      <c r="H241" s="604"/>
      <c r="I241" s="604"/>
      <c r="J241" s="604"/>
      <c r="K241" s="599"/>
      <c r="L241" s="558"/>
    </row>
    <row r="242" spans="1:12" ht="12.75">
      <c r="A242" s="21"/>
      <c r="B242" s="1"/>
      <c r="C242" s="599"/>
      <c r="D242" s="604"/>
      <c r="E242" s="604"/>
      <c r="F242" s="1"/>
      <c r="G242" s="599"/>
      <c r="H242" s="604"/>
      <c r="I242" s="604"/>
      <c r="J242" s="604"/>
      <c r="K242" s="599"/>
      <c r="L242" s="558"/>
    </row>
    <row r="243" spans="1:12" ht="12.75">
      <c r="A243" s="604"/>
      <c r="B243" s="606"/>
      <c r="C243" s="604"/>
      <c r="D243" s="604"/>
      <c r="E243" s="604"/>
      <c r="F243" s="1"/>
      <c r="G243" s="604"/>
      <c r="H243" s="604"/>
      <c r="I243" s="604"/>
      <c r="J243" s="604"/>
      <c r="K243" s="604"/>
      <c r="L243" s="558"/>
    </row>
    <row r="244" spans="1:12" ht="12.75">
      <c r="A244" s="604"/>
      <c r="B244" s="604"/>
      <c r="C244" s="604"/>
      <c r="D244" s="604"/>
      <c r="E244" s="604"/>
      <c r="F244" s="604"/>
      <c r="G244" s="604"/>
      <c r="H244" s="604"/>
      <c r="I244" s="604"/>
      <c r="J244" s="604"/>
      <c r="K244" s="604"/>
      <c r="L244" s="558"/>
    </row>
    <row r="245" spans="1:12" ht="12.75">
      <c r="A245" s="604"/>
      <c r="B245" s="604"/>
      <c r="C245" s="604"/>
      <c r="D245" s="604"/>
      <c r="E245" s="604"/>
      <c r="F245" s="604"/>
      <c r="G245" s="604"/>
      <c r="H245" s="604"/>
      <c r="I245" s="604"/>
      <c r="J245" s="604"/>
      <c r="K245" s="604"/>
      <c r="L245" s="558"/>
    </row>
    <row r="246" spans="1:12" ht="12.75">
      <c r="A246" s="558"/>
      <c r="B246" s="558"/>
      <c r="C246" s="558"/>
      <c r="D246" s="558"/>
      <c r="E246" s="558"/>
      <c r="F246" s="558"/>
      <c r="G246" s="558"/>
      <c r="H246" s="558"/>
      <c r="I246" s="558"/>
      <c r="J246" s="558"/>
      <c r="K246" s="558"/>
      <c r="L246" s="558"/>
    </row>
    <row r="247" spans="1:12" ht="12.75">
      <c r="A247" s="558"/>
      <c r="B247" s="558"/>
      <c r="C247" s="558"/>
      <c r="D247" s="558"/>
      <c r="E247" s="558"/>
      <c r="F247" s="558"/>
      <c r="G247" s="558"/>
      <c r="H247" s="558"/>
      <c r="I247" s="558"/>
      <c r="J247" s="558"/>
      <c r="K247" s="558"/>
      <c r="L247" s="558"/>
    </row>
    <row r="248" spans="1:12" ht="12.75">
      <c r="A248" s="558"/>
      <c r="B248" s="558"/>
      <c r="C248" s="558"/>
      <c r="D248" s="558"/>
      <c r="E248" s="558"/>
      <c r="F248" s="558"/>
      <c r="G248" s="558"/>
      <c r="H248" s="558"/>
      <c r="I248" s="558"/>
      <c r="J248" s="558"/>
      <c r="K248" s="558"/>
      <c r="L248" s="558"/>
    </row>
    <row r="249" spans="1:12" ht="12.75">
      <c r="A249" s="558"/>
      <c r="B249" s="558"/>
      <c r="C249" s="558"/>
      <c r="D249" s="558"/>
      <c r="E249" s="558"/>
      <c r="F249" s="558"/>
      <c r="G249" s="558"/>
      <c r="H249" s="558"/>
      <c r="I249" s="558"/>
      <c r="J249" s="558"/>
      <c r="K249" s="558"/>
      <c r="L249" s="558"/>
    </row>
    <row r="250" spans="1:12" ht="12.75">
      <c r="A250" s="558"/>
      <c r="B250" s="558"/>
      <c r="C250" s="558"/>
      <c r="D250" s="558"/>
      <c r="E250" s="558"/>
      <c r="F250" s="558"/>
      <c r="G250" s="558"/>
      <c r="H250" s="558"/>
      <c r="I250" s="558"/>
      <c r="J250" s="558"/>
      <c r="K250" s="558"/>
      <c r="L250" s="558"/>
    </row>
    <row r="251" spans="1:12" ht="12.75">
      <c r="A251" s="558"/>
      <c r="B251" s="558"/>
      <c r="C251" s="558"/>
      <c r="D251" s="558"/>
      <c r="E251" s="558"/>
      <c r="F251" s="558"/>
      <c r="G251" s="558"/>
      <c r="H251" s="558"/>
      <c r="I251" s="558"/>
      <c r="J251" s="558"/>
      <c r="K251" s="558"/>
      <c r="L251" s="558"/>
    </row>
    <row r="252" spans="1:12" ht="12.75">
      <c r="A252" s="558"/>
      <c r="B252" s="558"/>
      <c r="C252" s="558"/>
      <c r="D252" s="558"/>
      <c r="E252" s="558"/>
      <c r="F252" s="558"/>
      <c r="G252" s="558"/>
      <c r="H252" s="558"/>
      <c r="I252" s="558"/>
      <c r="J252" s="558"/>
      <c r="K252" s="558"/>
      <c r="L252" s="558"/>
    </row>
    <row r="253" spans="1:12" ht="12.75">
      <c r="A253" s="558"/>
      <c r="B253" s="558"/>
      <c r="C253" s="558"/>
      <c r="D253" s="558"/>
      <c r="E253" s="558"/>
      <c r="F253" s="558"/>
      <c r="G253" s="558"/>
      <c r="H253" s="558"/>
      <c r="I253" s="558"/>
      <c r="J253" s="558"/>
      <c r="K253" s="558"/>
      <c r="L253" s="558"/>
    </row>
    <row r="254" spans="1:12" ht="12.75">
      <c r="A254" s="558"/>
      <c r="B254" s="558"/>
      <c r="C254" s="558"/>
      <c r="D254" s="558"/>
      <c r="E254" s="558"/>
      <c r="F254" s="558"/>
      <c r="G254" s="558"/>
      <c r="H254" s="558"/>
      <c r="I254" s="558"/>
      <c r="J254" s="558"/>
      <c r="K254" s="558"/>
      <c r="L254" s="558"/>
    </row>
    <row r="255" spans="1:12" ht="12.75">
      <c r="A255" s="558"/>
      <c r="B255" s="558"/>
      <c r="C255" s="558"/>
      <c r="D255" s="558"/>
      <c r="E255" s="558"/>
      <c r="F255" s="558"/>
      <c r="G255" s="558"/>
      <c r="H255" s="558"/>
      <c r="I255" s="558"/>
      <c r="J255" s="558"/>
      <c r="K255" s="558"/>
      <c r="L255" s="558"/>
    </row>
    <row r="256" spans="1:12" ht="12.75">
      <c r="A256" s="558"/>
      <c r="B256" s="558"/>
      <c r="C256" s="558"/>
      <c r="D256" s="558"/>
      <c r="E256" s="558"/>
      <c r="F256" s="558"/>
      <c r="G256" s="558"/>
      <c r="H256" s="558"/>
      <c r="I256" s="558"/>
      <c r="J256" s="558"/>
      <c r="K256" s="558"/>
      <c r="L256" s="558"/>
    </row>
    <row r="257" spans="1:12" ht="12.75">
      <c r="A257" s="558"/>
      <c r="B257" s="558"/>
      <c r="C257" s="558"/>
      <c r="D257" s="558"/>
      <c r="E257" s="558"/>
      <c r="F257" s="558"/>
      <c r="G257" s="558"/>
      <c r="H257" s="558"/>
      <c r="I257" s="558"/>
      <c r="J257" s="558"/>
      <c r="K257" s="558"/>
      <c r="L257" s="558"/>
    </row>
    <row r="258" spans="1:12" ht="12.75">
      <c r="A258" s="558"/>
      <c r="B258" s="558"/>
      <c r="C258" s="558"/>
      <c r="D258" s="558"/>
      <c r="E258" s="558"/>
      <c r="F258" s="558"/>
      <c r="G258" s="558"/>
      <c r="H258" s="558"/>
      <c r="I258" s="558"/>
      <c r="J258" s="558"/>
      <c r="K258" s="558"/>
      <c r="L258" s="558"/>
    </row>
    <row r="259" spans="1:12" ht="12.75">
      <c r="A259" s="558"/>
      <c r="B259" s="558"/>
      <c r="C259" s="558"/>
      <c r="D259" s="558"/>
      <c r="E259" s="558"/>
      <c r="F259" s="558"/>
      <c r="G259" s="558"/>
      <c r="H259" s="558"/>
      <c r="I259" s="558"/>
      <c r="J259" s="558"/>
      <c r="K259" s="558"/>
      <c r="L259" s="558"/>
    </row>
    <row r="260" spans="1:12" ht="12.75">
      <c r="A260" s="558"/>
      <c r="B260" s="558"/>
      <c r="C260" s="558"/>
      <c r="D260" s="558"/>
      <c r="E260" s="558"/>
      <c r="F260" s="558"/>
      <c r="G260" s="558"/>
      <c r="H260" s="558"/>
      <c r="I260" s="558"/>
      <c r="J260" s="558"/>
      <c r="K260" s="558"/>
      <c r="L260" s="558"/>
    </row>
    <row r="261" spans="1:12" ht="12.75">
      <c r="A261" s="558"/>
      <c r="B261" s="558"/>
      <c r="C261" s="558"/>
      <c r="D261" s="558"/>
      <c r="E261" s="558"/>
      <c r="F261" s="558"/>
      <c r="G261" s="558"/>
      <c r="H261" s="558"/>
      <c r="I261" s="558"/>
      <c r="J261" s="558"/>
      <c r="K261" s="558"/>
      <c r="L261" s="558"/>
    </row>
    <row r="262" spans="1:12" ht="12.75">
      <c r="A262" s="558"/>
      <c r="B262" s="558"/>
      <c r="C262" s="558"/>
      <c r="D262" s="558"/>
      <c r="E262" s="558"/>
      <c r="F262" s="558"/>
      <c r="G262" s="558"/>
      <c r="H262" s="558"/>
      <c r="I262" s="558"/>
      <c r="J262" s="558"/>
      <c r="K262" s="558"/>
      <c r="L262" s="558"/>
    </row>
    <row r="263" spans="1:12" ht="12.75">
      <c r="A263" s="558"/>
      <c r="B263" s="558"/>
      <c r="C263" s="558"/>
      <c r="D263" s="558"/>
      <c r="E263" s="558"/>
      <c r="F263" s="558"/>
      <c r="G263" s="558"/>
      <c r="H263" s="558"/>
      <c r="I263" s="558"/>
      <c r="J263" s="558"/>
      <c r="K263" s="558"/>
      <c r="L263" s="558"/>
    </row>
    <row r="264" spans="1:12" ht="12.75">
      <c r="A264" s="558"/>
      <c r="B264" s="558"/>
      <c r="C264" s="558"/>
      <c r="D264" s="558"/>
      <c r="E264" s="558"/>
      <c r="F264" s="558"/>
      <c r="G264" s="558"/>
      <c r="H264" s="558"/>
      <c r="I264" s="558"/>
      <c r="J264" s="558"/>
      <c r="K264" s="558"/>
      <c r="L264" s="558"/>
    </row>
    <row r="265" spans="1:12" ht="12.75">
      <c r="A265" s="558"/>
      <c r="B265" s="558"/>
      <c r="C265" s="558"/>
      <c r="D265" s="558"/>
      <c r="E265" s="558"/>
      <c r="F265" s="558"/>
      <c r="G265" s="558"/>
      <c r="H265" s="558"/>
      <c r="I265" s="558"/>
      <c r="J265" s="558"/>
      <c r="K265" s="558"/>
      <c r="L265" s="558"/>
    </row>
    <row r="266" spans="1:12" ht="12.75">
      <c r="A266" s="558"/>
      <c r="B266" s="558"/>
      <c r="C266" s="558"/>
      <c r="D266" s="558"/>
      <c r="E266" s="558"/>
      <c r="F266" s="558"/>
      <c r="G266" s="558"/>
      <c r="H266" s="558"/>
      <c r="I266" s="558"/>
      <c r="J266" s="558"/>
      <c r="K266" s="558"/>
      <c r="L266" s="558"/>
    </row>
    <row r="267" spans="1:12" ht="12.75">
      <c r="A267" s="558"/>
      <c r="B267" s="558"/>
      <c r="C267" s="558"/>
      <c r="D267" s="558"/>
      <c r="E267" s="558"/>
      <c r="F267" s="558"/>
      <c r="G267" s="558"/>
      <c r="H267" s="558"/>
      <c r="I267" s="558"/>
      <c r="J267" s="558"/>
      <c r="K267" s="558"/>
      <c r="L267" s="558"/>
    </row>
    <row r="268" spans="1:12" ht="12.75">
      <c r="A268" s="558"/>
      <c r="B268" s="558"/>
      <c r="C268" s="558"/>
      <c r="D268" s="558"/>
      <c r="E268" s="558"/>
      <c r="F268" s="558"/>
      <c r="G268" s="558"/>
      <c r="H268" s="558"/>
      <c r="I268" s="558"/>
      <c r="J268" s="558"/>
      <c r="K268" s="558"/>
      <c r="L268" s="558"/>
    </row>
    <row r="269" spans="1:12" ht="12.75">
      <c r="A269" s="558"/>
      <c r="B269" s="558"/>
      <c r="C269" s="558"/>
      <c r="D269" s="558"/>
      <c r="E269" s="558"/>
      <c r="F269" s="558"/>
      <c r="G269" s="558"/>
      <c r="H269" s="558"/>
      <c r="I269" s="558"/>
      <c r="J269" s="558"/>
      <c r="K269" s="558"/>
      <c r="L269" s="558"/>
    </row>
    <row r="270" spans="1:12" ht="12.75">
      <c r="A270" s="558"/>
      <c r="B270" s="558"/>
      <c r="C270" s="558"/>
      <c r="D270" s="558"/>
      <c r="E270" s="558"/>
      <c r="F270" s="558"/>
      <c r="G270" s="558"/>
      <c r="H270" s="558"/>
      <c r="I270" s="558"/>
      <c r="J270" s="558"/>
      <c r="K270" s="558"/>
      <c r="L270" s="558"/>
    </row>
    <row r="271" spans="1:12" ht="12.75">
      <c r="A271" s="558"/>
      <c r="B271" s="558"/>
      <c r="C271" s="558"/>
      <c r="D271" s="558"/>
      <c r="E271" s="558"/>
      <c r="F271" s="558"/>
      <c r="G271" s="558"/>
      <c r="H271" s="558"/>
      <c r="I271" s="558"/>
      <c r="J271" s="558"/>
      <c r="K271" s="558"/>
      <c r="L271" s="558"/>
    </row>
    <row r="272" spans="1:12" ht="12.75">
      <c r="A272" s="558"/>
      <c r="B272" s="558"/>
      <c r="C272" s="558"/>
      <c r="D272" s="558"/>
      <c r="E272" s="558"/>
      <c r="F272" s="558"/>
      <c r="G272" s="558"/>
      <c r="H272" s="558"/>
      <c r="I272" s="558"/>
      <c r="J272" s="558"/>
      <c r="K272" s="558"/>
      <c r="L272" s="558"/>
    </row>
    <row r="273" spans="1:12" ht="12.75">
      <c r="A273" s="558"/>
      <c r="B273" s="558"/>
      <c r="C273" s="558"/>
      <c r="D273" s="558"/>
      <c r="E273" s="558"/>
      <c r="F273" s="558"/>
      <c r="G273" s="558"/>
      <c r="H273" s="558"/>
      <c r="I273" s="558"/>
      <c r="J273" s="558"/>
      <c r="K273" s="558"/>
      <c r="L273" s="558"/>
    </row>
    <row r="274" spans="1:12" ht="12.75">
      <c r="A274" s="558"/>
      <c r="B274" s="558"/>
      <c r="C274" s="558"/>
      <c r="D274" s="558"/>
      <c r="E274" s="558"/>
      <c r="F274" s="558"/>
      <c r="G274" s="558"/>
      <c r="H274" s="558"/>
      <c r="I274" s="558"/>
      <c r="J274" s="558"/>
      <c r="K274" s="558"/>
      <c r="L274" s="558"/>
    </row>
    <row r="275" spans="1:12" ht="12.75">
      <c r="A275" s="558"/>
      <c r="B275" s="558"/>
      <c r="C275" s="558"/>
      <c r="D275" s="558"/>
      <c r="E275" s="558"/>
      <c r="F275" s="558"/>
      <c r="G275" s="558"/>
      <c r="H275" s="558"/>
      <c r="I275" s="558"/>
      <c r="J275" s="558"/>
      <c r="K275" s="558"/>
      <c r="L275" s="558"/>
    </row>
    <row r="276" spans="1:12" ht="12.75">
      <c r="A276" s="558"/>
      <c r="B276" s="558"/>
      <c r="C276" s="558"/>
      <c r="D276" s="558"/>
      <c r="E276" s="558"/>
      <c r="F276" s="558"/>
      <c r="G276" s="558"/>
      <c r="H276" s="558"/>
      <c r="I276" s="558"/>
      <c r="J276" s="558"/>
      <c r="K276" s="558"/>
      <c r="L276" s="558"/>
    </row>
    <row r="277" spans="1:12" ht="12.75">
      <c r="A277" s="558"/>
      <c r="B277" s="558"/>
      <c r="C277" s="558"/>
      <c r="D277" s="558"/>
      <c r="E277" s="558"/>
      <c r="F277" s="558"/>
      <c r="G277" s="558"/>
      <c r="H277" s="558"/>
      <c r="I277" s="558"/>
      <c r="J277" s="558"/>
      <c r="K277" s="558"/>
      <c r="L277" s="558"/>
    </row>
    <row r="278" spans="1:12" ht="12.75">
      <c r="A278" s="558"/>
      <c r="B278" s="558"/>
      <c r="C278" s="558"/>
      <c r="D278" s="558"/>
      <c r="E278" s="558"/>
      <c r="F278" s="558"/>
      <c r="G278" s="558"/>
      <c r="H278" s="558"/>
      <c r="I278" s="558"/>
      <c r="J278" s="558"/>
      <c r="K278" s="558"/>
      <c r="L278" s="558"/>
    </row>
    <row r="279" spans="1:12" ht="12.75">
      <c r="A279" s="558"/>
      <c r="B279" s="558"/>
      <c r="C279" s="558"/>
      <c r="D279" s="558"/>
      <c r="E279" s="558"/>
      <c r="F279" s="558"/>
      <c r="G279" s="558"/>
      <c r="H279" s="558"/>
      <c r="I279" s="558"/>
      <c r="J279" s="558"/>
      <c r="K279" s="558"/>
      <c r="L279" s="558"/>
    </row>
    <row r="280" spans="1:12" ht="12.75">
      <c r="A280" s="558"/>
      <c r="B280" s="558"/>
      <c r="C280" s="558"/>
      <c r="D280" s="558"/>
      <c r="E280" s="558"/>
      <c r="F280" s="558"/>
      <c r="G280" s="558"/>
      <c r="H280" s="558"/>
      <c r="I280" s="558"/>
      <c r="J280" s="558"/>
      <c r="K280" s="558"/>
      <c r="L280" s="558"/>
    </row>
    <row r="281" spans="1:12" ht="12.75">
      <c r="A281" s="558"/>
      <c r="B281" s="558"/>
      <c r="C281" s="558"/>
      <c r="D281" s="558"/>
      <c r="E281" s="558"/>
      <c r="F281" s="558"/>
      <c r="G281" s="558"/>
      <c r="H281" s="558"/>
      <c r="I281" s="558"/>
      <c r="J281" s="558"/>
      <c r="K281" s="558"/>
      <c r="L281" s="558"/>
    </row>
    <row r="282" spans="1:12" ht="12.75">
      <c r="A282" s="558"/>
      <c r="B282" s="558"/>
      <c r="C282" s="558"/>
      <c r="D282" s="558"/>
      <c r="E282" s="558"/>
      <c r="F282" s="558"/>
      <c r="G282" s="558"/>
      <c r="H282" s="558"/>
      <c r="I282" s="558"/>
      <c r="J282" s="558"/>
      <c r="K282" s="558"/>
      <c r="L282" s="558"/>
    </row>
    <row r="283" spans="1:12" ht="12.75">
      <c r="A283" s="558"/>
      <c r="B283" s="558"/>
      <c r="C283" s="558"/>
      <c r="D283" s="558"/>
      <c r="E283" s="558"/>
      <c r="F283" s="558"/>
      <c r="G283" s="558"/>
      <c r="H283" s="558"/>
      <c r="I283" s="558"/>
      <c r="J283" s="558"/>
      <c r="K283" s="558"/>
      <c r="L283" s="558"/>
    </row>
    <row r="284" spans="1:12" ht="12.75">
      <c r="A284" s="558"/>
      <c r="B284" s="558"/>
      <c r="C284" s="558"/>
      <c r="D284" s="558"/>
      <c r="E284" s="558"/>
      <c r="F284" s="558"/>
      <c r="G284" s="558"/>
      <c r="H284" s="558"/>
      <c r="I284" s="558"/>
      <c r="J284" s="558"/>
      <c r="K284" s="558"/>
      <c r="L284" s="558"/>
    </row>
    <row r="285" spans="1:12" ht="12.75">
      <c r="A285" s="558"/>
      <c r="B285" s="558"/>
      <c r="C285" s="558"/>
      <c r="D285" s="558"/>
      <c r="E285" s="558"/>
      <c r="F285" s="558"/>
      <c r="G285" s="558"/>
      <c r="H285" s="558"/>
      <c r="I285" s="558"/>
      <c r="J285" s="558"/>
      <c r="K285" s="558"/>
      <c r="L285" s="558"/>
    </row>
    <row r="286" spans="1:12" ht="12.75">
      <c r="A286" s="558"/>
      <c r="B286" s="558"/>
      <c r="C286" s="558"/>
      <c r="D286" s="558"/>
      <c r="E286" s="558"/>
      <c r="F286" s="558"/>
      <c r="G286" s="558"/>
      <c r="H286" s="558"/>
      <c r="I286" s="558"/>
      <c r="J286" s="558"/>
      <c r="K286" s="558"/>
      <c r="L286" s="558"/>
    </row>
    <row r="287" spans="1:12" ht="12.75">
      <c r="A287" s="558"/>
      <c r="B287" s="558"/>
      <c r="C287" s="558"/>
      <c r="D287" s="558"/>
      <c r="E287" s="558"/>
      <c r="F287" s="558"/>
      <c r="G287" s="558"/>
      <c r="H287" s="558"/>
      <c r="I287" s="558"/>
      <c r="J287" s="558"/>
      <c r="K287" s="558"/>
      <c r="L287" s="558"/>
    </row>
    <row r="288" spans="1:12" ht="12.75">
      <c r="A288" s="558"/>
      <c r="B288" s="558"/>
      <c r="C288" s="558"/>
      <c r="D288" s="558"/>
      <c r="E288" s="558"/>
      <c r="F288" s="558"/>
      <c r="G288" s="558"/>
      <c r="H288" s="558"/>
      <c r="I288" s="558"/>
      <c r="J288" s="558"/>
      <c r="K288" s="558"/>
      <c r="L288" s="558"/>
    </row>
    <row r="289" spans="1:12" ht="12.75">
      <c r="A289" s="558"/>
      <c r="B289" s="558"/>
      <c r="C289" s="558"/>
      <c r="D289" s="558"/>
      <c r="E289" s="558"/>
      <c r="F289" s="558"/>
      <c r="G289" s="558"/>
      <c r="H289" s="558"/>
      <c r="I289" s="558"/>
      <c r="J289" s="558"/>
      <c r="K289" s="558"/>
      <c r="L289" s="558"/>
    </row>
    <row r="290" spans="1:12" ht="12.75">
      <c r="A290" s="558"/>
      <c r="B290" s="558"/>
      <c r="C290" s="558"/>
      <c r="D290" s="558"/>
      <c r="E290" s="558"/>
      <c r="F290" s="558"/>
      <c r="G290" s="558"/>
      <c r="H290" s="558"/>
      <c r="I290" s="558"/>
      <c r="J290" s="558"/>
      <c r="K290" s="558"/>
      <c r="L290" s="558"/>
    </row>
    <row r="291" spans="1:12" ht="12.75">
      <c r="A291" s="558"/>
      <c r="B291" s="558"/>
      <c r="C291" s="558"/>
      <c r="D291" s="558"/>
      <c r="E291" s="558"/>
      <c r="F291" s="558"/>
      <c r="G291" s="558"/>
      <c r="H291" s="558"/>
      <c r="I291" s="558"/>
      <c r="J291" s="558"/>
      <c r="K291" s="558"/>
      <c r="L291" s="558"/>
    </row>
    <row r="292" spans="1:12" ht="12.75">
      <c r="A292" s="558"/>
      <c r="B292" s="558"/>
      <c r="C292" s="558"/>
      <c r="D292" s="558"/>
      <c r="E292" s="558"/>
      <c r="F292" s="558"/>
      <c r="G292" s="558"/>
      <c r="H292" s="558"/>
      <c r="I292" s="558"/>
      <c r="J292" s="558"/>
      <c r="K292" s="558"/>
      <c r="L292" s="558"/>
    </row>
    <row r="293" spans="1:12" ht="12.75">
      <c r="A293" s="558"/>
      <c r="B293" s="558"/>
      <c r="C293" s="558"/>
      <c r="D293" s="558"/>
      <c r="E293" s="558"/>
      <c r="F293" s="558"/>
      <c r="G293" s="558"/>
      <c r="H293" s="558"/>
      <c r="I293" s="558"/>
      <c r="J293" s="558"/>
      <c r="K293" s="558"/>
      <c r="L293" s="558"/>
    </row>
    <row r="294" spans="1:12" ht="12.75">
      <c r="A294" s="558"/>
      <c r="B294" s="558"/>
      <c r="C294" s="558"/>
      <c r="D294" s="558"/>
      <c r="E294" s="558"/>
      <c r="F294" s="558"/>
      <c r="G294" s="558"/>
      <c r="H294" s="558"/>
      <c r="I294" s="558"/>
      <c r="J294" s="558"/>
      <c r="K294" s="558"/>
      <c r="L294" s="558"/>
    </row>
    <row r="295" spans="1:12" ht="12.75">
      <c r="A295" s="558"/>
      <c r="B295" s="558"/>
      <c r="C295" s="558"/>
      <c r="D295" s="558"/>
      <c r="E295" s="558"/>
      <c r="F295" s="558"/>
      <c r="G295" s="558"/>
      <c r="H295" s="558"/>
      <c r="I295" s="558"/>
      <c r="J295" s="558"/>
      <c r="K295" s="558"/>
      <c r="L295" s="558"/>
    </row>
    <row r="296" spans="1:12" ht="12.75">
      <c r="A296" s="558"/>
      <c r="B296" s="558"/>
      <c r="C296" s="558"/>
      <c r="D296" s="558"/>
      <c r="E296" s="558"/>
      <c r="F296" s="558"/>
      <c r="G296" s="558"/>
      <c r="H296" s="558"/>
      <c r="I296" s="558"/>
      <c r="J296" s="558"/>
      <c r="K296" s="558"/>
      <c r="L296" s="558"/>
    </row>
    <row r="297" spans="1:12" ht="12.75">
      <c r="A297" s="558"/>
      <c r="B297" s="558"/>
      <c r="C297" s="558"/>
      <c r="D297" s="558"/>
      <c r="E297" s="558"/>
      <c r="F297" s="558"/>
      <c r="G297" s="558"/>
      <c r="H297" s="558"/>
      <c r="I297" s="558"/>
      <c r="J297" s="558"/>
      <c r="K297" s="558"/>
      <c r="L297" s="558"/>
    </row>
    <row r="298" spans="1:12" ht="12.75">
      <c r="A298" s="558"/>
      <c r="B298" s="558"/>
      <c r="C298" s="558"/>
      <c r="D298" s="558"/>
      <c r="E298" s="558"/>
      <c r="F298" s="558"/>
      <c r="G298" s="558"/>
      <c r="H298" s="558"/>
      <c r="I298" s="558"/>
      <c r="J298" s="558"/>
      <c r="K298" s="558"/>
      <c r="L298" s="558"/>
    </row>
    <row r="299" spans="1:12" ht="12.75">
      <c r="A299" s="558"/>
      <c r="B299" s="558"/>
      <c r="C299" s="558"/>
      <c r="D299" s="558"/>
      <c r="E299" s="558"/>
      <c r="F299" s="558"/>
      <c r="G299" s="558"/>
      <c r="H299" s="558"/>
      <c r="I299" s="558"/>
      <c r="J299" s="558"/>
      <c r="K299" s="558"/>
      <c r="L299" s="558"/>
    </row>
    <row r="300" spans="1:12" ht="12.75">
      <c r="A300" s="558"/>
      <c r="B300" s="558"/>
      <c r="C300" s="558"/>
      <c r="D300" s="558"/>
      <c r="E300" s="558"/>
      <c r="F300" s="558"/>
      <c r="G300" s="558"/>
      <c r="H300" s="558"/>
      <c r="I300" s="558"/>
      <c r="J300" s="558"/>
      <c r="K300" s="558"/>
      <c r="L300" s="558"/>
    </row>
    <row r="301" spans="1:12" ht="12.75">
      <c r="A301" s="558"/>
      <c r="B301" s="558"/>
      <c r="C301" s="558"/>
      <c r="D301" s="558"/>
      <c r="E301" s="558"/>
      <c r="F301" s="558"/>
      <c r="G301" s="558"/>
      <c r="H301" s="558"/>
      <c r="I301" s="558"/>
      <c r="J301" s="558"/>
      <c r="K301" s="558"/>
      <c r="L301" s="558"/>
    </row>
    <row r="302" spans="1:12" ht="12.75">
      <c r="A302" s="558"/>
      <c r="B302" s="558"/>
      <c r="C302" s="558"/>
      <c r="D302" s="558"/>
      <c r="E302" s="558"/>
      <c r="F302" s="558"/>
      <c r="G302" s="558"/>
      <c r="H302" s="558"/>
      <c r="I302" s="558"/>
      <c r="J302" s="558"/>
      <c r="K302" s="558"/>
      <c r="L302" s="558"/>
    </row>
    <row r="303" spans="1:12" ht="12.75">
      <c r="A303" s="558"/>
      <c r="B303" s="558"/>
      <c r="C303" s="558"/>
      <c r="D303" s="558"/>
      <c r="E303" s="558"/>
      <c r="F303" s="558"/>
      <c r="G303" s="558"/>
      <c r="H303" s="558"/>
      <c r="I303" s="558"/>
      <c r="J303" s="558"/>
      <c r="K303" s="558"/>
      <c r="L303" s="558"/>
    </row>
    <row r="304" spans="1:12" ht="12.75">
      <c r="A304" s="558"/>
      <c r="B304" s="558"/>
      <c r="C304" s="558"/>
      <c r="D304" s="558"/>
      <c r="E304" s="558"/>
      <c r="F304" s="558"/>
      <c r="G304" s="558"/>
      <c r="H304" s="558"/>
      <c r="I304" s="558"/>
      <c r="J304" s="558"/>
      <c r="K304" s="558"/>
      <c r="L304" s="558"/>
    </row>
    <row r="305" spans="1:12" ht="12.75">
      <c r="A305" s="558"/>
      <c r="B305" s="558"/>
      <c r="C305" s="558"/>
      <c r="D305" s="558"/>
      <c r="E305" s="558"/>
      <c r="F305" s="558"/>
      <c r="G305" s="558"/>
      <c r="H305" s="558"/>
      <c r="I305" s="558"/>
      <c r="J305" s="558"/>
      <c r="K305" s="558"/>
      <c r="L305" s="558"/>
    </row>
    <row r="306" spans="1:12" ht="12.75">
      <c r="A306" s="558"/>
      <c r="B306" s="558"/>
      <c r="C306" s="558"/>
      <c r="D306" s="558"/>
      <c r="E306" s="558"/>
      <c r="F306" s="558"/>
      <c r="G306" s="558"/>
      <c r="H306" s="558"/>
      <c r="I306" s="558"/>
      <c r="J306" s="558"/>
      <c r="K306" s="558"/>
      <c r="L306" s="558"/>
    </row>
    <row r="307" spans="1:12" ht="12.75">
      <c r="A307" s="558"/>
      <c r="B307" s="558"/>
      <c r="C307" s="558"/>
      <c r="D307" s="558"/>
      <c r="E307" s="558"/>
      <c r="F307" s="558"/>
      <c r="G307" s="558"/>
      <c r="H307" s="558"/>
      <c r="I307" s="558"/>
      <c r="J307" s="558"/>
      <c r="K307" s="558"/>
      <c r="L307" s="558"/>
    </row>
    <row r="308" spans="1:12" ht="12.75">
      <c r="A308" s="558"/>
      <c r="B308" s="558"/>
      <c r="C308" s="558"/>
      <c r="D308" s="558"/>
      <c r="E308" s="558"/>
      <c r="F308" s="558"/>
      <c r="G308" s="558"/>
      <c r="H308" s="558"/>
      <c r="I308" s="558"/>
      <c r="J308" s="558"/>
      <c r="K308" s="558"/>
      <c r="L308" s="558"/>
    </row>
    <row r="309" spans="1:12" ht="12.75">
      <c r="A309" s="558"/>
      <c r="B309" s="558"/>
      <c r="C309" s="558"/>
      <c r="D309" s="558"/>
      <c r="E309" s="558"/>
      <c r="F309" s="558"/>
      <c r="G309" s="558"/>
      <c r="H309" s="558"/>
      <c r="I309" s="558"/>
      <c r="J309" s="558"/>
      <c r="K309" s="558"/>
      <c r="L309" s="558"/>
    </row>
    <row r="310" spans="1:12" ht="12.75">
      <c r="A310" s="558"/>
      <c r="B310" s="558"/>
      <c r="C310" s="558"/>
      <c r="D310" s="558"/>
      <c r="E310" s="558"/>
      <c r="F310" s="558"/>
      <c r="G310" s="558"/>
      <c r="H310" s="558"/>
      <c r="I310" s="558"/>
      <c r="J310" s="558"/>
      <c r="K310" s="558"/>
      <c r="L310" s="558"/>
    </row>
    <row r="311" spans="1:12" ht="12.75">
      <c r="A311" s="558"/>
      <c r="B311" s="558"/>
      <c r="C311" s="558"/>
      <c r="D311" s="558"/>
      <c r="E311" s="558"/>
      <c r="F311" s="558"/>
      <c r="G311" s="558"/>
      <c r="H311" s="558"/>
      <c r="I311" s="558"/>
      <c r="J311" s="558"/>
      <c r="K311" s="558"/>
      <c r="L311" s="558"/>
    </row>
    <row r="312" spans="1:12" ht="12.75">
      <c r="A312" s="558"/>
      <c r="B312" s="558"/>
      <c r="C312" s="558"/>
      <c r="D312" s="558"/>
      <c r="E312" s="558"/>
      <c r="F312" s="558"/>
      <c r="G312" s="558"/>
      <c r="H312" s="558"/>
      <c r="I312" s="558"/>
      <c r="J312" s="558"/>
      <c r="K312" s="558"/>
      <c r="L312" s="558"/>
    </row>
    <row r="313" spans="1:12" ht="12.75">
      <c r="A313" s="558"/>
      <c r="B313" s="558"/>
      <c r="C313" s="558"/>
      <c r="D313" s="558"/>
      <c r="E313" s="558"/>
      <c r="F313" s="558"/>
      <c r="G313" s="558"/>
      <c r="H313" s="558"/>
      <c r="I313" s="558"/>
      <c r="J313" s="558"/>
      <c r="K313" s="558"/>
      <c r="L313" s="558"/>
    </row>
    <row r="314" spans="1:12" ht="12.75">
      <c r="A314" s="558"/>
      <c r="B314" s="558"/>
      <c r="C314" s="558"/>
      <c r="D314" s="558"/>
      <c r="E314" s="558"/>
      <c r="F314" s="558"/>
      <c r="G314" s="558"/>
      <c r="H314" s="558"/>
      <c r="I314" s="558"/>
      <c r="J314" s="558"/>
      <c r="K314" s="558"/>
      <c r="L314" s="558"/>
    </row>
    <row r="315" spans="1:12" ht="12.75">
      <c r="A315" s="558"/>
      <c r="B315" s="558"/>
      <c r="C315" s="558"/>
      <c r="D315" s="558"/>
      <c r="E315" s="558"/>
      <c r="F315" s="558"/>
      <c r="G315" s="558"/>
      <c r="H315" s="558"/>
      <c r="I315" s="558"/>
      <c r="J315" s="558"/>
      <c r="K315" s="558"/>
      <c r="L315" s="558"/>
    </row>
    <row r="316" spans="1:12" ht="12.75">
      <c r="A316" s="558"/>
      <c r="B316" s="558"/>
      <c r="C316" s="558"/>
      <c r="D316" s="558"/>
      <c r="E316" s="558"/>
      <c r="F316" s="558"/>
      <c r="G316" s="558"/>
      <c r="H316" s="558"/>
      <c r="I316" s="558"/>
      <c r="J316" s="558"/>
      <c r="K316" s="558"/>
      <c r="L316" s="558"/>
    </row>
    <row r="317" spans="1:12" ht="12.75">
      <c r="A317" s="558"/>
      <c r="B317" s="558"/>
      <c r="C317" s="558"/>
      <c r="D317" s="558"/>
      <c r="E317" s="558"/>
      <c r="F317" s="558"/>
      <c r="G317" s="558"/>
      <c r="H317" s="558"/>
      <c r="I317" s="558"/>
      <c r="J317" s="558"/>
      <c r="K317" s="558"/>
      <c r="L317" s="558"/>
    </row>
    <row r="318" spans="1:12" ht="12.75">
      <c r="A318" s="558"/>
      <c r="B318" s="558"/>
      <c r="C318" s="558"/>
      <c r="D318" s="558"/>
      <c r="E318" s="558"/>
      <c r="F318" s="558"/>
      <c r="G318" s="558"/>
      <c r="H318" s="558"/>
      <c r="I318" s="558"/>
      <c r="J318" s="558"/>
      <c r="K318" s="558"/>
      <c r="L318" s="558"/>
    </row>
    <row r="319" spans="1:12" ht="12.75">
      <c r="A319" s="558"/>
      <c r="B319" s="558"/>
      <c r="C319" s="558"/>
      <c r="D319" s="558"/>
      <c r="E319" s="558"/>
      <c r="F319" s="558"/>
      <c r="G319" s="558"/>
      <c r="H319" s="558"/>
      <c r="I319" s="558"/>
      <c r="J319" s="558"/>
      <c r="K319" s="558"/>
      <c r="L319" s="558"/>
    </row>
    <row r="320" spans="1:12" ht="12.75">
      <c r="A320" s="558"/>
      <c r="B320" s="558"/>
      <c r="C320" s="558"/>
      <c r="D320" s="558"/>
      <c r="E320" s="558"/>
      <c r="F320" s="558"/>
      <c r="G320" s="558"/>
      <c r="H320" s="558"/>
      <c r="I320" s="558"/>
      <c r="J320" s="558"/>
      <c r="K320" s="558"/>
      <c r="L320" s="558"/>
    </row>
    <row r="321" spans="1:12" ht="12.75">
      <c r="A321" s="558"/>
      <c r="B321" s="558"/>
      <c r="C321" s="558"/>
      <c r="D321" s="558"/>
      <c r="E321" s="558"/>
      <c r="F321" s="558"/>
      <c r="G321" s="558"/>
      <c r="H321" s="558"/>
      <c r="I321" s="558"/>
      <c r="J321" s="558"/>
      <c r="K321" s="558"/>
      <c r="L321" s="558"/>
    </row>
    <row r="322" spans="1:12" ht="12.75">
      <c r="A322" s="558"/>
      <c r="B322" s="558"/>
      <c r="C322" s="558"/>
      <c r="D322" s="558"/>
      <c r="E322" s="558"/>
      <c r="F322" s="558"/>
      <c r="G322" s="558"/>
      <c r="H322" s="558"/>
      <c r="I322" s="558"/>
      <c r="J322" s="558"/>
      <c r="K322" s="558"/>
      <c r="L322" s="558"/>
    </row>
    <row r="323" spans="1:12" ht="12.75">
      <c r="A323" s="558"/>
      <c r="B323" s="558"/>
      <c r="C323" s="558"/>
      <c r="D323" s="558"/>
      <c r="E323" s="558"/>
      <c r="F323" s="558"/>
      <c r="G323" s="558"/>
      <c r="H323" s="558"/>
      <c r="I323" s="558"/>
      <c r="J323" s="558"/>
      <c r="K323" s="558"/>
      <c r="L323" s="558"/>
    </row>
    <row r="324" spans="1:12" ht="12.75">
      <c r="A324" s="558"/>
      <c r="B324" s="558"/>
      <c r="C324" s="558"/>
      <c r="D324" s="558"/>
      <c r="E324" s="558"/>
      <c r="F324" s="558"/>
      <c r="G324" s="558"/>
      <c r="H324" s="558"/>
      <c r="I324" s="558"/>
      <c r="J324" s="558"/>
      <c r="K324" s="558"/>
      <c r="L324" s="558"/>
    </row>
    <row r="325" spans="1:12" ht="12.75">
      <c r="A325" s="558"/>
      <c r="B325" s="558"/>
      <c r="C325" s="558"/>
      <c r="D325" s="558"/>
      <c r="E325" s="558"/>
      <c r="F325" s="558"/>
      <c r="G325" s="558"/>
      <c r="H325" s="558"/>
      <c r="I325" s="558"/>
      <c r="J325" s="558"/>
      <c r="K325" s="558"/>
      <c r="L325" s="558"/>
    </row>
    <row r="326" spans="1:12" ht="12.75">
      <c r="A326" s="558"/>
      <c r="B326" s="558"/>
      <c r="C326" s="558"/>
      <c r="D326" s="558"/>
      <c r="E326" s="558"/>
      <c r="F326" s="558"/>
      <c r="G326" s="558"/>
      <c r="H326" s="558"/>
      <c r="I326" s="558"/>
      <c r="J326" s="558"/>
      <c r="K326" s="558"/>
      <c r="L326" s="558"/>
    </row>
    <row r="327" spans="1:12" ht="12.75">
      <c r="A327" s="558"/>
      <c r="B327" s="558"/>
      <c r="C327" s="558"/>
      <c r="D327" s="558"/>
      <c r="E327" s="558"/>
      <c r="F327" s="558"/>
      <c r="G327" s="558"/>
      <c r="H327" s="558"/>
      <c r="I327" s="558"/>
      <c r="J327" s="558"/>
      <c r="K327" s="558"/>
      <c r="L327" s="558"/>
    </row>
    <row r="328" spans="1:12" ht="12.75">
      <c r="A328" s="558"/>
      <c r="B328" s="558"/>
      <c r="C328" s="558"/>
      <c r="D328" s="558"/>
      <c r="E328" s="558"/>
      <c r="F328" s="558"/>
      <c r="G328" s="558"/>
      <c r="H328" s="558"/>
      <c r="I328" s="558"/>
      <c r="J328" s="558"/>
      <c r="K328" s="558"/>
      <c r="L328" s="558"/>
    </row>
    <row r="329" spans="1:12" ht="12.75">
      <c r="A329" s="558"/>
      <c r="B329" s="558"/>
      <c r="C329" s="558"/>
      <c r="D329" s="558"/>
      <c r="E329" s="558"/>
      <c r="F329" s="558"/>
      <c r="G329" s="558"/>
      <c r="H329" s="558"/>
      <c r="I329" s="558"/>
      <c r="J329" s="558"/>
      <c r="K329" s="558"/>
      <c r="L329" s="558"/>
    </row>
    <row r="330" spans="1:12" ht="12.75">
      <c r="A330" s="558"/>
      <c r="B330" s="558"/>
      <c r="C330" s="558"/>
      <c r="D330" s="558"/>
      <c r="E330" s="558"/>
      <c r="F330" s="558"/>
      <c r="G330" s="558"/>
      <c r="H330" s="558"/>
      <c r="I330" s="558"/>
      <c r="J330" s="558"/>
      <c r="K330" s="558"/>
      <c r="L330" s="558"/>
    </row>
    <row r="331" spans="1:12" ht="12.75">
      <c r="A331" s="558"/>
      <c r="B331" s="558"/>
      <c r="C331" s="558"/>
      <c r="D331" s="558"/>
      <c r="E331" s="558"/>
      <c r="F331" s="558"/>
      <c r="G331" s="558"/>
      <c r="H331" s="558"/>
      <c r="I331" s="558"/>
      <c r="J331" s="558"/>
      <c r="K331" s="558"/>
      <c r="L331" s="558"/>
    </row>
    <row r="332" spans="1:12" ht="12.75">
      <c r="A332" s="558"/>
      <c r="B332" s="558"/>
      <c r="C332" s="558"/>
      <c r="D332" s="558"/>
      <c r="E332" s="558"/>
      <c r="F332" s="558"/>
      <c r="G332" s="558"/>
      <c r="H332" s="558"/>
      <c r="I332" s="558"/>
      <c r="J332" s="558"/>
      <c r="K332" s="558"/>
      <c r="L332" s="558"/>
    </row>
    <row r="333" spans="1:11" ht="12.75">
      <c r="A333" s="558"/>
      <c r="B333" s="558"/>
      <c r="C333" s="558"/>
      <c r="D333" s="558"/>
      <c r="E333" s="558"/>
      <c r="F333" s="558"/>
      <c r="G333" s="558"/>
      <c r="H333" s="558"/>
      <c r="I333" s="558"/>
      <c r="J333" s="558"/>
      <c r="K333" s="558"/>
    </row>
    <row r="334" spans="1:11" ht="12.75">
      <c r="A334" s="558"/>
      <c r="B334" s="558"/>
      <c r="C334" s="558"/>
      <c r="D334" s="558"/>
      <c r="E334" s="558"/>
      <c r="F334" s="558"/>
      <c r="G334" s="558"/>
      <c r="H334" s="558"/>
      <c r="I334" s="558"/>
      <c r="J334" s="558"/>
      <c r="K334" s="558"/>
    </row>
    <row r="335" spans="1:11" ht="12.75">
      <c r="A335" s="558"/>
      <c r="B335" s="558"/>
      <c r="C335" s="558"/>
      <c r="D335" s="558"/>
      <c r="E335" s="558"/>
      <c r="F335" s="558"/>
      <c r="G335" s="558"/>
      <c r="H335" s="558"/>
      <c r="I335" s="558"/>
      <c r="J335" s="558"/>
      <c r="K335" s="558"/>
    </row>
    <row r="336" spans="1:11" ht="12.75">
      <c r="A336" s="558"/>
      <c r="B336" s="558"/>
      <c r="C336" s="558"/>
      <c r="D336" s="558"/>
      <c r="E336" s="558"/>
      <c r="F336" s="558"/>
      <c r="G336" s="558"/>
      <c r="H336" s="558"/>
      <c r="I336" s="558"/>
      <c r="J336" s="558"/>
      <c r="K336" s="558"/>
    </row>
    <row r="337" spans="1:11" ht="12.75">
      <c r="A337" s="558"/>
      <c r="B337" s="558"/>
      <c r="C337" s="558"/>
      <c r="D337" s="558"/>
      <c r="E337" s="558"/>
      <c r="F337" s="558"/>
      <c r="G337" s="558"/>
      <c r="H337" s="558"/>
      <c r="I337" s="558"/>
      <c r="J337" s="558"/>
      <c r="K337" s="558"/>
    </row>
    <row r="338" spans="1:11" ht="12.75">
      <c r="A338" s="558"/>
      <c r="B338" s="558"/>
      <c r="C338" s="558"/>
      <c r="D338" s="558"/>
      <c r="E338" s="558"/>
      <c r="F338" s="558"/>
      <c r="G338" s="558"/>
      <c r="H338" s="558"/>
      <c r="I338" s="558"/>
      <c r="J338" s="558"/>
      <c r="K338" s="558"/>
    </row>
    <row r="339" spans="1:11" ht="12.75">
      <c r="A339" s="558"/>
      <c r="B339" s="558"/>
      <c r="C339" s="558"/>
      <c r="D339" s="558"/>
      <c r="E339" s="558"/>
      <c r="F339" s="558"/>
      <c r="G339" s="558"/>
      <c r="H339" s="558"/>
      <c r="I339" s="558"/>
      <c r="J339" s="558"/>
      <c r="K339" s="558"/>
    </row>
    <row r="340" spans="1:11" ht="12.75">
      <c r="A340" s="558"/>
      <c r="B340" s="558"/>
      <c r="C340" s="558"/>
      <c r="D340" s="558"/>
      <c r="E340" s="558"/>
      <c r="F340" s="558"/>
      <c r="G340" s="558"/>
      <c r="H340" s="558"/>
      <c r="I340" s="558"/>
      <c r="J340" s="558"/>
      <c r="K340" s="558"/>
    </row>
    <row r="341" spans="1:11" ht="12.75">
      <c r="A341" s="558"/>
      <c r="B341" s="558"/>
      <c r="C341" s="558"/>
      <c r="D341" s="558"/>
      <c r="E341" s="558"/>
      <c r="F341" s="558"/>
      <c r="G341" s="558"/>
      <c r="H341" s="558"/>
      <c r="I341" s="558"/>
      <c r="J341" s="558"/>
      <c r="K341" s="558"/>
    </row>
    <row r="342" spans="1:11" ht="12.75">
      <c r="A342" s="558"/>
      <c r="B342" s="558"/>
      <c r="C342" s="558"/>
      <c r="D342" s="558"/>
      <c r="E342" s="558"/>
      <c r="F342" s="558"/>
      <c r="G342" s="558"/>
      <c r="H342" s="558"/>
      <c r="I342" s="558"/>
      <c r="J342" s="558"/>
      <c r="K342" s="558"/>
    </row>
    <row r="343" spans="1:11" ht="12.75">
      <c r="A343" s="558"/>
      <c r="B343" s="558"/>
      <c r="C343" s="558"/>
      <c r="D343" s="558"/>
      <c r="E343" s="558"/>
      <c r="F343" s="558"/>
      <c r="G343" s="558"/>
      <c r="H343" s="558"/>
      <c r="I343" s="558"/>
      <c r="J343" s="558"/>
      <c r="K343" s="558"/>
    </row>
    <row r="344" spans="1:11" ht="12.75">
      <c r="A344" s="558"/>
      <c r="B344" s="558"/>
      <c r="C344" s="558"/>
      <c r="D344" s="558"/>
      <c r="E344" s="558"/>
      <c r="F344" s="558"/>
      <c r="G344" s="558"/>
      <c r="H344" s="558"/>
      <c r="I344" s="558"/>
      <c r="J344" s="558"/>
      <c r="K344" s="558"/>
    </row>
    <row r="345" spans="1:11" ht="12.75">
      <c r="A345" s="558"/>
      <c r="B345" s="558"/>
      <c r="C345" s="558"/>
      <c r="D345" s="558"/>
      <c r="E345" s="558"/>
      <c r="F345" s="558"/>
      <c r="G345" s="558"/>
      <c r="H345" s="558"/>
      <c r="I345" s="558"/>
      <c r="J345" s="558"/>
      <c r="K345" s="558"/>
    </row>
    <row r="346" spans="1:11" ht="12.75">
      <c r="A346" s="558"/>
      <c r="B346" s="558"/>
      <c r="C346" s="558"/>
      <c r="D346" s="558"/>
      <c r="E346" s="558"/>
      <c r="F346" s="558"/>
      <c r="G346" s="558"/>
      <c r="H346" s="558"/>
      <c r="I346" s="558"/>
      <c r="J346" s="558"/>
      <c r="K346" s="558"/>
    </row>
    <row r="347" spans="1:11" ht="12.75">
      <c r="A347" s="558"/>
      <c r="B347" s="558"/>
      <c r="C347" s="558"/>
      <c r="D347" s="558"/>
      <c r="E347" s="558"/>
      <c r="F347" s="558"/>
      <c r="G347" s="558"/>
      <c r="H347" s="558"/>
      <c r="I347" s="558"/>
      <c r="J347" s="558"/>
      <c r="K347" s="558"/>
    </row>
    <row r="348" spans="1:11" ht="12.75">
      <c r="A348" s="558"/>
      <c r="B348" s="558"/>
      <c r="C348" s="558"/>
      <c r="D348" s="558"/>
      <c r="E348" s="558"/>
      <c r="F348" s="558"/>
      <c r="G348" s="558"/>
      <c r="H348" s="558"/>
      <c r="I348" s="558"/>
      <c r="J348" s="558"/>
      <c r="K348" s="558"/>
    </row>
    <row r="349" spans="1:11" ht="12.75">
      <c r="A349" s="558"/>
      <c r="B349" s="558"/>
      <c r="C349" s="558"/>
      <c r="D349" s="558"/>
      <c r="E349" s="558"/>
      <c r="F349" s="558"/>
      <c r="G349" s="558"/>
      <c r="H349" s="558"/>
      <c r="I349" s="558"/>
      <c r="J349" s="558"/>
      <c r="K349" s="558"/>
    </row>
    <row r="350" spans="1:11" ht="12.75">
      <c r="A350" s="558"/>
      <c r="B350" s="558"/>
      <c r="C350" s="558"/>
      <c r="D350" s="558"/>
      <c r="E350" s="558"/>
      <c r="F350" s="558"/>
      <c r="G350" s="558"/>
      <c r="H350" s="558"/>
      <c r="I350" s="558"/>
      <c r="J350" s="558"/>
      <c r="K350" s="558"/>
    </row>
    <row r="351" spans="1:11" ht="12.75">
      <c r="A351" s="558"/>
      <c r="B351" s="558"/>
      <c r="C351" s="558"/>
      <c r="D351" s="558"/>
      <c r="E351" s="558"/>
      <c r="F351" s="558"/>
      <c r="G351" s="558"/>
      <c r="H351" s="558"/>
      <c r="I351" s="558"/>
      <c r="J351" s="558"/>
      <c r="K351" s="558"/>
    </row>
    <row r="352" spans="1:11" ht="12.75">
      <c r="A352" s="558"/>
      <c r="B352" s="558"/>
      <c r="C352" s="558"/>
      <c r="D352" s="558"/>
      <c r="E352" s="558"/>
      <c r="F352" s="558"/>
      <c r="G352" s="558"/>
      <c r="H352" s="558"/>
      <c r="I352" s="558"/>
      <c r="J352" s="558"/>
      <c r="K352" s="558"/>
    </row>
    <row r="353" spans="1:11" ht="12.75">
      <c r="A353" s="558"/>
      <c r="B353" s="558"/>
      <c r="C353" s="558"/>
      <c r="D353" s="558"/>
      <c r="E353" s="558"/>
      <c r="F353" s="558"/>
      <c r="G353" s="558"/>
      <c r="H353" s="558"/>
      <c r="I353" s="558"/>
      <c r="J353" s="558"/>
      <c r="K353" s="558"/>
    </row>
    <row r="354" spans="1:11" ht="12.75">
      <c r="A354" s="558"/>
      <c r="B354" s="558"/>
      <c r="C354" s="558"/>
      <c r="D354" s="558"/>
      <c r="E354" s="558"/>
      <c r="F354" s="558"/>
      <c r="G354" s="558"/>
      <c r="H354" s="558"/>
      <c r="I354" s="558"/>
      <c r="J354" s="558"/>
      <c r="K354" s="558"/>
    </row>
    <row r="355" spans="1:11" ht="12.75">
      <c r="A355" s="558"/>
      <c r="B355" s="558"/>
      <c r="C355" s="558"/>
      <c r="D355" s="558"/>
      <c r="E355" s="558"/>
      <c r="F355" s="558"/>
      <c r="G355" s="558"/>
      <c r="H355" s="558"/>
      <c r="I355" s="558"/>
      <c r="J355" s="558"/>
      <c r="K355" s="558"/>
    </row>
    <row r="356" spans="1:11" ht="12.75">
      <c r="A356" s="558"/>
      <c r="B356" s="558"/>
      <c r="C356" s="558"/>
      <c r="D356" s="558"/>
      <c r="E356" s="558"/>
      <c r="F356" s="558"/>
      <c r="G356" s="558"/>
      <c r="H356" s="558"/>
      <c r="I356" s="558"/>
      <c r="J356" s="558"/>
      <c r="K356" s="558"/>
    </row>
    <row r="357" spans="1:11" ht="12.75">
      <c r="A357" s="558"/>
      <c r="B357" s="558"/>
      <c r="C357" s="558"/>
      <c r="D357" s="558"/>
      <c r="E357" s="558"/>
      <c r="F357" s="558"/>
      <c r="G357" s="558"/>
      <c r="H357" s="558"/>
      <c r="I357" s="558"/>
      <c r="J357" s="558"/>
      <c r="K357" s="558"/>
    </row>
    <row r="358" spans="1:11" ht="12.75">
      <c r="A358" s="558"/>
      <c r="B358" s="558"/>
      <c r="C358" s="558"/>
      <c r="D358" s="558"/>
      <c r="E358" s="558"/>
      <c r="F358" s="558"/>
      <c r="G358" s="558"/>
      <c r="H358" s="558"/>
      <c r="I358" s="558"/>
      <c r="J358" s="558"/>
      <c r="K358" s="558"/>
    </row>
    <row r="359" spans="1:11" ht="12.75">
      <c r="A359" s="558"/>
      <c r="B359" s="558"/>
      <c r="C359" s="558"/>
      <c r="D359" s="558"/>
      <c r="E359" s="558"/>
      <c r="F359" s="558"/>
      <c r="G359" s="558"/>
      <c r="H359" s="558"/>
      <c r="I359" s="558"/>
      <c r="J359" s="558"/>
      <c r="K359" s="558"/>
    </row>
    <row r="360" spans="1:11" ht="12.75">
      <c r="A360" s="558"/>
      <c r="B360" s="558"/>
      <c r="C360" s="558"/>
      <c r="D360" s="558"/>
      <c r="E360" s="558"/>
      <c r="F360" s="558"/>
      <c r="G360" s="558"/>
      <c r="H360" s="558"/>
      <c r="I360" s="558"/>
      <c r="J360" s="558"/>
      <c r="K360" s="558"/>
    </row>
    <row r="361" spans="1:11" ht="12.75">
      <c r="A361" s="558"/>
      <c r="B361" s="558"/>
      <c r="C361" s="558"/>
      <c r="D361" s="558"/>
      <c r="E361" s="558"/>
      <c r="F361" s="558"/>
      <c r="G361" s="558"/>
      <c r="H361" s="558"/>
      <c r="I361" s="558"/>
      <c r="J361" s="558"/>
      <c r="K361" s="558"/>
    </row>
    <row r="362" spans="1:11" ht="12.75">
      <c r="A362" s="558"/>
      <c r="B362" s="558"/>
      <c r="C362" s="558"/>
      <c r="D362" s="558"/>
      <c r="E362" s="558"/>
      <c r="F362" s="558"/>
      <c r="G362" s="558"/>
      <c r="H362" s="558"/>
      <c r="I362" s="558"/>
      <c r="J362" s="558"/>
      <c r="K362" s="558"/>
    </row>
    <row r="363" spans="1:11" ht="12.75">
      <c r="A363" s="558"/>
      <c r="B363" s="558"/>
      <c r="C363" s="558"/>
      <c r="D363" s="558"/>
      <c r="E363" s="558"/>
      <c r="F363" s="558"/>
      <c r="G363" s="558"/>
      <c r="H363" s="558"/>
      <c r="I363" s="558"/>
      <c r="J363" s="558"/>
      <c r="K363" s="558"/>
    </row>
    <row r="364" spans="1:11" ht="12.75">
      <c r="A364" s="558"/>
      <c r="B364" s="558"/>
      <c r="C364" s="558"/>
      <c r="D364" s="558"/>
      <c r="E364" s="558"/>
      <c r="F364" s="558"/>
      <c r="G364" s="558"/>
      <c r="H364" s="558"/>
      <c r="I364" s="558"/>
      <c r="J364" s="558"/>
      <c r="K364" s="558"/>
    </row>
    <row r="365" spans="1:11" ht="12.75">
      <c r="A365" s="558"/>
      <c r="B365" s="558"/>
      <c r="C365" s="558"/>
      <c r="D365" s="558"/>
      <c r="E365" s="558"/>
      <c r="F365" s="558"/>
      <c r="G365" s="558"/>
      <c r="H365" s="558"/>
      <c r="I365" s="558"/>
      <c r="J365" s="558"/>
      <c r="K365" s="558"/>
    </row>
    <row r="366" spans="1:11" ht="12.75">
      <c r="A366" s="558"/>
      <c r="B366" s="558"/>
      <c r="C366" s="558"/>
      <c r="D366" s="558"/>
      <c r="E366" s="558"/>
      <c r="F366" s="558"/>
      <c r="G366" s="558"/>
      <c r="H366" s="558"/>
      <c r="I366" s="558"/>
      <c r="J366" s="558"/>
      <c r="K366" s="558"/>
    </row>
    <row r="367" spans="1:11" ht="12.75">
      <c r="A367" s="558"/>
      <c r="B367" s="558"/>
      <c r="C367" s="558"/>
      <c r="D367" s="558"/>
      <c r="E367" s="558"/>
      <c r="F367" s="558"/>
      <c r="G367" s="558"/>
      <c r="H367" s="558"/>
      <c r="I367" s="558"/>
      <c r="J367" s="558"/>
      <c r="K367" s="558"/>
    </row>
  </sheetData>
  <mergeCells count="16">
    <mergeCell ref="A1:K1"/>
    <mergeCell ref="A2:B2"/>
    <mergeCell ref="C2:C3"/>
    <mergeCell ref="D2:G2"/>
    <mergeCell ref="H2:K2"/>
    <mergeCell ref="A3:A4"/>
    <mergeCell ref="B3:B4"/>
    <mergeCell ref="A7:A11"/>
    <mergeCell ref="A12:A14"/>
    <mergeCell ref="A15:A19"/>
    <mergeCell ref="A21:A23"/>
    <mergeCell ref="A35:K35"/>
    <mergeCell ref="A24:A25"/>
    <mergeCell ref="A26:A27"/>
    <mergeCell ref="A28:A29"/>
    <mergeCell ref="A30:A32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&amp;C118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L451"/>
  <sheetViews>
    <sheetView zoomScale="50" zoomScaleNormal="50" workbookViewId="0" topLeftCell="A97">
      <selection activeCell="P7" sqref="P7"/>
    </sheetView>
  </sheetViews>
  <sheetFormatPr defaultColWidth="11.421875" defaultRowHeight="12.75"/>
  <cols>
    <col min="1" max="1" width="9.00390625" style="124" customWidth="1"/>
    <col min="2" max="2" width="10.7109375" style="124" customWidth="1"/>
    <col min="3" max="11" width="7.7109375" style="124" customWidth="1"/>
    <col min="12" max="15" width="5.7109375" style="124" customWidth="1"/>
    <col min="16" max="16384" width="11.421875" style="124" customWidth="1"/>
  </cols>
  <sheetData>
    <row r="1" spans="1:11" ht="18" customHeight="1" thickBot="1">
      <c r="A1" s="1279" t="s">
        <v>1067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</row>
    <row r="2" spans="1:11" ht="12.75">
      <c r="A2" s="1253" t="s">
        <v>40</v>
      </c>
      <c r="B2" s="1254"/>
      <c r="C2" s="1284" t="s">
        <v>1016</v>
      </c>
      <c r="D2" s="1253" t="s">
        <v>890</v>
      </c>
      <c r="E2" s="1255"/>
      <c r="F2" s="1255"/>
      <c r="G2" s="1254"/>
      <c r="H2" s="1253" t="s">
        <v>1017</v>
      </c>
      <c r="I2" s="1255"/>
      <c r="J2" s="1255"/>
      <c r="K2" s="1254"/>
    </row>
    <row r="3" spans="1:11" ht="12.75">
      <c r="A3" s="1251" t="s">
        <v>893</v>
      </c>
      <c r="B3" s="1281" t="s">
        <v>378</v>
      </c>
      <c r="C3" s="1279"/>
      <c r="D3" s="540" t="s">
        <v>379</v>
      </c>
      <c r="E3" s="126" t="s">
        <v>580</v>
      </c>
      <c r="F3" s="126" t="s">
        <v>1018</v>
      </c>
      <c r="G3" s="541" t="s">
        <v>1019</v>
      </c>
      <c r="H3" s="540" t="s">
        <v>379</v>
      </c>
      <c r="I3" s="126" t="s">
        <v>580</v>
      </c>
      <c r="J3" s="126" t="s">
        <v>1018</v>
      </c>
      <c r="K3" s="541" t="s">
        <v>1020</v>
      </c>
    </row>
    <row r="4" spans="1:11" ht="13.5" thickBot="1">
      <c r="A4" s="1102"/>
      <c r="B4" s="1282"/>
      <c r="C4" s="543" t="s">
        <v>49</v>
      </c>
      <c r="D4" s="544" t="s">
        <v>49</v>
      </c>
      <c r="E4" s="545" t="s">
        <v>49</v>
      </c>
      <c r="F4" s="545"/>
      <c r="G4" s="546" t="s">
        <v>49</v>
      </c>
      <c r="H4" s="544" t="s">
        <v>49</v>
      </c>
      <c r="I4" s="545" t="s">
        <v>49</v>
      </c>
      <c r="J4" s="545"/>
      <c r="K4" s="546" t="s">
        <v>49</v>
      </c>
    </row>
    <row r="5" spans="1:11" ht="12.75">
      <c r="A5" s="1256" t="s">
        <v>912</v>
      </c>
      <c r="B5" s="613" t="s">
        <v>1021</v>
      </c>
      <c r="C5" s="550">
        <v>65.51427838100233</v>
      </c>
      <c r="D5" s="675"/>
      <c r="E5" s="617"/>
      <c r="F5" s="617"/>
      <c r="G5" s="676"/>
      <c r="H5" s="677"/>
      <c r="I5" s="617"/>
      <c r="J5" s="617"/>
      <c r="K5" s="676"/>
    </row>
    <row r="6" spans="1:11" ht="13.5" thickBot="1">
      <c r="A6" s="1252"/>
      <c r="B6" s="619" t="s">
        <v>1068</v>
      </c>
      <c r="C6" s="387">
        <v>6.008190958699267</v>
      </c>
      <c r="D6" s="580">
        <v>0</v>
      </c>
      <c r="E6" s="581">
        <v>0</v>
      </c>
      <c r="F6" s="623" t="s">
        <v>1022</v>
      </c>
      <c r="G6" s="587">
        <v>0.9286775631500743</v>
      </c>
      <c r="H6" s="678"/>
      <c r="I6" s="169"/>
      <c r="J6" s="623"/>
      <c r="K6" s="624"/>
    </row>
    <row r="7" spans="1:11" ht="12.75">
      <c r="A7" s="1256" t="s">
        <v>910</v>
      </c>
      <c r="B7" s="613" t="s">
        <v>1021</v>
      </c>
      <c r="C7" s="550">
        <v>95.63910943024776</v>
      </c>
      <c r="D7" s="551"/>
      <c r="E7" s="552"/>
      <c r="F7" s="617"/>
      <c r="G7" s="666"/>
      <c r="H7" s="551"/>
      <c r="I7" s="679"/>
      <c r="J7" s="617"/>
      <c r="K7" s="676"/>
    </row>
    <row r="8" spans="1:11" ht="13.5" thickBot="1">
      <c r="A8" s="1252"/>
      <c r="B8" s="619" t="s">
        <v>1069</v>
      </c>
      <c r="C8" s="387">
        <v>19.093628981077334</v>
      </c>
      <c r="D8" s="580"/>
      <c r="E8" s="581"/>
      <c r="F8" s="623"/>
      <c r="G8" s="587"/>
      <c r="H8" s="580">
        <v>2</v>
      </c>
      <c r="I8" s="581">
        <v>1.5</v>
      </c>
      <c r="J8" s="623"/>
      <c r="K8" s="587">
        <v>2.543752543752544</v>
      </c>
    </row>
    <row r="9" spans="1:11" ht="12.75">
      <c r="A9" s="1256" t="s">
        <v>176</v>
      </c>
      <c r="B9" s="613" t="s">
        <v>1021</v>
      </c>
      <c r="C9" s="550">
        <v>94.29940754298926</v>
      </c>
      <c r="D9" s="551"/>
      <c r="E9" s="552"/>
      <c r="F9" s="617"/>
      <c r="G9" s="666"/>
      <c r="H9" s="551"/>
      <c r="I9" s="552"/>
      <c r="J9" s="617"/>
      <c r="K9" s="666"/>
    </row>
    <row r="10" spans="1:11" ht="12.75">
      <c r="A10" s="1102"/>
      <c r="B10" s="619" t="s">
        <v>505</v>
      </c>
      <c r="C10" s="387">
        <v>35.735272867395594</v>
      </c>
      <c r="D10" s="580"/>
      <c r="E10" s="581"/>
      <c r="F10" s="623"/>
      <c r="G10" s="587"/>
      <c r="H10" s="580">
        <v>4.5</v>
      </c>
      <c r="I10" s="581">
        <v>3.5</v>
      </c>
      <c r="J10" s="623"/>
      <c r="K10" s="587">
        <v>0.5492653996495485</v>
      </c>
    </row>
    <row r="11" spans="1:11" ht="12.75">
      <c r="A11" s="1102"/>
      <c r="B11" s="619" t="s">
        <v>506</v>
      </c>
      <c r="C11" s="387">
        <v>6.460430615095612</v>
      </c>
      <c r="D11" s="580">
        <v>10.057142857142859</v>
      </c>
      <c r="E11" s="581">
        <v>0</v>
      </c>
      <c r="F11" s="623" t="s">
        <v>1022</v>
      </c>
      <c r="G11" s="587">
        <v>0</v>
      </c>
      <c r="H11" s="580">
        <v>5.75</v>
      </c>
      <c r="I11" s="581">
        <v>4</v>
      </c>
      <c r="J11" s="623"/>
      <c r="K11" s="587">
        <v>0</v>
      </c>
    </row>
    <row r="12" spans="1:11" ht="12.75">
      <c r="A12" s="1102"/>
      <c r="B12" s="619" t="s">
        <v>1070</v>
      </c>
      <c r="C12" s="387">
        <v>8.394345166417802</v>
      </c>
      <c r="D12" s="580"/>
      <c r="E12" s="581"/>
      <c r="F12" s="623"/>
      <c r="G12" s="587"/>
      <c r="H12" s="580">
        <v>8</v>
      </c>
      <c r="I12" s="581">
        <v>8</v>
      </c>
      <c r="J12" s="623"/>
      <c r="K12" s="587">
        <v>0.05738057667479558</v>
      </c>
    </row>
    <row r="13" spans="1:11" ht="12.75">
      <c r="A13" s="1102"/>
      <c r="B13" s="619" t="s">
        <v>519</v>
      </c>
      <c r="C13" s="387">
        <v>36.18081980636771</v>
      </c>
      <c r="D13" s="580"/>
      <c r="E13" s="581"/>
      <c r="F13" s="623"/>
      <c r="G13" s="587"/>
      <c r="H13" s="580">
        <v>8.333333333333334</v>
      </c>
      <c r="I13" s="581">
        <v>8</v>
      </c>
      <c r="J13" s="623"/>
      <c r="K13" s="587">
        <v>0.0698928309924782</v>
      </c>
    </row>
    <row r="14" spans="1:11" ht="13.5" thickBot="1">
      <c r="A14" s="1252"/>
      <c r="B14" s="628" t="s">
        <v>1071</v>
      </c>
      <c r="C14" s="561">
        <v>7.528539087712538</v>
      </c>
      <c r="D14" s="562"/>
      <c r="E14" s="161"/>
      <c r="F14" s="630"/>
      <c r="G14" s="586"/>
      <c r="H14" s="562">
        <v>3.3</v>
      </c>
      <c r="I14" s="161">
        <v>2.4</v>
      </c>
      <c r="J14" s="630"/>
      <c r="K14" s="586">
        <v>0</v>
      </c>
    </row>
    <row r="15" spans="1:11" ht="12.75">
      <c r="A15" s="1256" t="s">
        <v>93</v>
      </c>
      <c r="B15" s="613" t="s">
        <v>1021</v>
      </c>
      <c r="C15" s="550">
        <v>91.85223373412495</v>
      </c>
      <c r="D15" s="680"/>
      <c r="E15" s="681"/>
      <c r="F15" s="617"/>
      <c r="G15" s="666"/>
      <c r="H15" s="682"/>
      <c r="I15" s="681"/>
      <c r="J15" s="617"/>
      <c r="K15" s="666"/>
    </row>
    <row r="16" spans="1:11" ht="12.75">
      <c r="A16" s="1102"/>
      <c r="B16" s="619" t="s">
        <v>588</v>
      </c>
      <c r="C16" s="387">
        <v>10.030877029596493</v>
      </c>
      <c r="D16" s="580">
        <v>0</v>
      </c>
      <c r="E16" s="581">
        <v>0</v>
      </c>
      <c r="F16" s="623" t="s">
        <v>1022</v>
      </c>
      <c r="G16" s="587">
        <v>95.33572810168555</v>
      </c>
      <c r="H16" s="580">
        <v>0</v>
      </c>
      <c r="I16" s="581">
        <v>0</v>
      </c>
      <c r="J16" s="623" t="s">
        <v>1022</v>
      </c>
      <c r="K16" s="587">
        <v>0.37026802984249796</v>
      </c>
    </row>
    <row r="17" spans="1:11" ht="12.75">
      <c r="A17" s="1102"/>
      <c r="B17" s="619" t="s">
        <v>1072</v>
      </c>
      <c r="C17" s="387">
        <v>45.946904813379675</v>
      </c>
      <c r="D17" s="580"/>
      <c r="E17" s="581"/>
      <c r="F17" s="623"/>
      <c r="G17" s="587"/>
      <c r="H17" s="580">
        <v>0</v>
      </c>
      <c r="I17" s="581">
        <v>5</v>
      </c>
      <c r="J17" s="623" t="s">
        <v>1022</v>
      </c>
      <c r="K17" s="587">
        <v>0.36436025818905715</v>
      </c>
    </row>
    <row r="18" spans="1:11" ht="12.75">
      <c r="A18" s="1102"/>
      <c r="B18" s="619" t="s">
        <v>1073</v>
      </c>
      <c r="C18" s="387">
        <v>3.6952653373467923</v>
      </c>
      <c r="D18" s="580">
        <v>1.8666666666666665</v>
      </c>
      <c r="E18" s="581">
        <v>0</v>
      </c>
      <c r="F18" s="623" t="s">
        <v>1022</v>
      </c>
      <c r="G18" s="587">
        <v>50.255025502550254</v>
      </c>
      <c r="H18" s="580">
        <v>9.5</v>
      </c>
      <c r="I18" s="581">
        <v>6</v>
      </c>
      <c r="J18" s="623"/>
      <c r="K18" s="587">
        <v>0.435043504350435</v>
      </c>
    </row>
    <row r="19" spans="1:11" ht="12.75">
      <c r="A19" s="1102"/>
      <c r="B19" s="619" t="s">
        <v>1074</v>
      </c>
      <c r="C19" s="387">
        <v>16.14585931826623</v>
      </c>
      <c r="D19" s="580">
        <v>6.872727272727272</v>
      </c>
      <c r="E19" s="581">
        <v>0</v>
      </c>
      <c r="F19" s="623" t="s">
        <v>1022</v>
      </c>
      <c r="G19" s="587">
        <v>32.321637025338184</v>
      </c>
      <c r="H19" s="580">
        <v>11</v>
      </c>
      <c r="I19" s="581">
        <v>10.33</v>
      </c>
      <c r="J19" s="623" t="s">
        <v>1022</v>
      </c>
      <c r="K19" s="587">
        <v>0</v>
      </c>
    </row>
    <row r="20" spans="1:11" ht="12.75">
      <c r="A20" s="1102"/>
      <c r="B20" s="619" t="s">
        <v>590</v>
      </c>
      <c r="C20" s="387">
        <v>4.530663606680969</v>
      </c>
      <c r="D20" s="580">
        <v>0</v>
      </c>
      <c r="E20" s="581">
        <v>0</v>
      </c>
      <c r="F20" s="623" t="s">
        <v>1022</v>
      </c>
      <c r="G20" s="587">
        <v>3.3769729597455034</v>
      </c>
      <c r="H20" s="580"/>
      <c r="I20" s="581"/>
      <c r="J20" s="623"/>
      <c r="K20" s="587"/>
    </row>
    <row r="21" spans="1:11" ht="12.75">
      <c r="A21" s="1102"/>
      <c r="B21" s="619" t="s">
        <v>430</v>
      </c>
      <c r="C21" s="387">
        <v>3.475744624237082</v>
      </c>
      <c r="D21" s="580">
        <v>0</v>
      </c>
      <c r="E21" s="581">
        <v>0</v>
      </c>
      <c r="F21" s="623" t="s">
        <v>1022</v>
      </c>
      <c r="G21" s="587">
        <v>10.574162679425838</v>
      </c>
      <c r="H21" s="580"/>
      <c r="I21" s="581"/>
      <c r="J21" s="623"/>
      <c r="K21" s="587"/>
    </row>
    <row r="22" spans="1:11" ht="12.75">
      <c r="A22" s="1102"/>
      <c r="B22" s="619" t="s">
        <v>383</v>
      </c>
      <c r="C22" s="387">
        <v>4.042285454535375</v>
      </c>
      <c r="D22" s="580">
        <v>0</v>
      </c>
      <c r="E22" s="581">
        <v>0</v>
      </c>
      <c r="F22" s="623" t="s">
        <v>1022</v>
      </c>
      <c r="G22" s="587">
        <v>13.480526604498081</v>
      </c>
      <c r="H22" s="580"/>
      <c r="I22" s="581"/>
      <c r="J22" s="623"/>
      <c r="K22" s="587"/>
    </row>
    <row r="23" spans="1:11" ht="13.5" thickBot="1">
      <c r="A23" s="1252"/>
      <c r="B23" s="628" t="s">
        <v>797</v>
      </c>
      <c r="C23" s="561">
        <v>3.9846335500823207</v>
      </c>
      <c r="D23" s="562"/>
      <c r="E23" s="161"/>
      <c r="F23" s="630"/>
      <c r="G23" s="586"/>
      <c r="H23" s="562">
        <v>11.5</v>
      </c>
      <c r="I23" s="161">
        <v>11.5</v>
      </c>
      <c r="J23" s="630"/>
      <c r="K23" s="586">
        <v>0</v>
      </c>
    </row>
    <row r="24" spans="1:11" ht="12.75">
      <c r="A24" s="1256" t="s">
        <v>944</v>
      </c>
      <c r="B24" s="613" t="s">
        <v>1021</v>
      </c>
      <c r="C24" s="550">
        <v>95.99320533782395</v>
      </c>
      <c r="D24" s="680"/>
      <c r="E24" s="681"/>
      <c r="F24" s="617"/>
      <c r="G24" s="666"/>
      <c r="H24" s="682"/>
      <c r="I24" s="681"/>
      <c r="J24" s="617"/>
      <c r="K24" s="666"/>
    </row>
    <row r="25" spans="1:11" ht="12.75">
      <c r="A25" s="1102"/>
      <c r="B25" s="619" t="s">
        <v>1075</v>
      </c>
      <c r="C25" s="387">
        <v>3.4609698548057057</v>
      </c>
      <c r="D25" s="580"/>
      <c r="E25" s="581"/>
      <c r="F25" s="623"/>
      <c r="G25" s="587"/>
      <c r="H25" s="580">
        <v>6</v>
      </c>
      <c r="I25" s="581">
        <v>5</v>
      </c>
      <c r="J25" s="623"/>
      <c r="K25" s="587">
        <v>0</v>
      </c>
    </row>
    <row r="26" spans="1:11" ht="12.75">
      <c r="A26" s="1102"/>
      <c r="B26" s="619" t="s">
        <v>1076</v>
      </c>
      <c r="C26" s="387">
        <v>4.256454439538277</v>
      </c>
      <c r="D26" s="580">
        <v>5.681818181818182</v>
      </c>
      <c r="E26" s="581">
        <v>0</v>
      </c>
      <c r="F26" s="623" t="s">
        <v>1022</v>
      </c>
      <c r="G26" s="587">
        <v>12.397929844738355</v>
      </c>
      <c r="H26" s="580">
        <v>4</v>
      </c>
      <c r="I26" s="581">
        <v>4</v>
      </c>
      <c r="J26" s="623"/>
      <c r="K26" s="587">
        <v>0.14951121334100057</v>
      </c>
    </row>
    <row r="27" spans="1:11" ht="12.75">
      <c r="A27" s="1102"/>
      <c r="B27" s="619" t="s">
        <v>1077</v>
      </c>
      <c r="C27" s="387">
        <v>7.516717414503764</v>
      </c>
      <c r="D27" s="580">
        <v>0</v>
      </c>
      <c r="E27" s="581">
        <v>0</v>
      </c>
      <c r="F27" s="623" t="s">
        <v>1022</v>
      </c>
      <c r="G27" s="587">
        <v>86.53858677955063</v>
      </c>
      <c r="H27" s="580">
        <v>8</v>
      </c>
      <c r="I27" s="581">
        <v>8</v>
      </c>
      <c r="J27" s="623"/>
      <c r="K27" s="587">
        <v>2.0774991859329206</v>
      </c>
    </row>
    <row r="28" spans="1:11" ht="13.5" thickBot="1">
      <c r="A28" s="1252"/>
      <c r="B28" s="628" t="s">
        <v>1078</v>
      </c>
      <c r="C28" s="561">
        <v>80.75906362897621</v>
      </c>
      <c r="D28" s="562"/>
      <c r="E28" s="161"/>
      <c r="F28" s="630"/>
      <c r="G28" s="586"/>
      <c r="H28" s="562">
        <v>14</v>
      </c>
      <c r="I28" s="161">
        <v>14</v>
      </c>
      <c r="J28" s="630"/>
      <c r="K28" s="586">
        <v>0</v>
      </c>
    </row>
    <row r="29" spans="1:11" ht="12.75">
      <c r="A29" s="1256" t="s">
        <v>59</v>
      </c>
      <c r="B29" s="613" t="s">
        <v>1021</v>
      </c>
      <c r="C29" s="550">
        <v>90.98246076750627</v>
      </c>
      <c r="D29" s="551"/>
      <c r="E29" s="552"/>
      <c r="F29" s="617"/>
      <c r="G29" s="666"/>
      <c r="H29" s="551"/>
      <c r="I29" s="552"/>
      <c r="J29" s="617"/>
      <c r="K29" s="666"/>
    </row>
    <row r="30" spans="1:11" ht="13.5" thickBot="1">
      <c r="A30" s="1252"/>
      <c r="B30" s="628" t="s">
        <v>385</v>
      </c>
      <c r="C30" s="561">
        <v>90.98246076750627</v>
      </c>
      <c r="D30" s="562">
        <v>0</v>
      </c>
      <c r="E30" s="161">
        <v>0</v>
      </c>
      <c r="F30" s="630" t="s">
        <v>1022</v>
      </c>
      <c r="G30" s="586">
        <v>98.54765769944342</v>
      </c>
      <c r="H30" s="562">
        <v>0</v>
      </c>
      <c r="I30" s="161">
        <v>0</v>
      </c>
      <c r="J30" s="630" t="s">
        <v>1022</v>
      </c>
      <c r="K30" s="683">
        <v>0</v>
      </c>
    </row>
    <row r="31" spans="1:11" ht="12.75">
      <c r="A31" s="1256" t="s">
        <v>895</v>
      </c>
      <c r="B31" s="613" t="s">
        <v>1021</v>
      </c>
      <c r="C31" s="550">
        <v>99.49608012451687</v>
      </c>
      <c r="D31" s="551"/>
      <c r="E31" s="552"/>
      <c r="F31" s="617"/>
      <c r="G31" s="666"/>
      <c r="H31" s="551"/>
      <c r="I31" s="552"/>
      <c r="J31" s="617"/>
      <c r="K31" s="666"/>
    </row>
    <row r="32" spans="1:11" ht="13.5" thickBot="1">
      <c r="A32" s="1252"/>
      <c r="B32" s="628" t="s">
        <v>1079</v>
      </c>
      <c r="C32" s="561">
        <v>1.4248706988634425</v>
      </c>
      <c r="D32" s="562">
        <v>0</v>
      </c>
      <c r="E32" s="161">
        <v>0</v>
      </c>
      <c r="F32" s="630" t="s">
        <v>1022</v>
      </c>
      <c r="G32" s="586">
        <v>41.02305657049263</v>
      </c>
      <c r="H32" s="562">
        <v>0</v>
      </c>
      <c r="I32" s="161">
        <v>0</v>
      </c>
      <c r="J32" s="630"/>
      <c r="K32" s="586">
        <v>8.74385788081139</v>
      </c>
    </row>
    <row r="33" spans="1:11" ht="12.75">
      <c r="A33" s="1256" t="s">
        <v>50</v>
      </c>
      <c r="B33" s="613" t="s">
        <v>1021</v>
      </c>
      <c r="C33" s="550">
        <v>99.82047265990815</v>
      </c>
      <c r="D33" s="551"/>
      <c r="E33" s="552"/>
      <c r="F33" s="617"/>
      <c r="G33" s="666"/>
      <c r="H33" s="551"/>
      <c r="I33" s="552"/>
      <c r="J33" s="617"/>
      <c r="K33" s="666"/>
    </row>
    <row r="34" spans="1:11" ht="13.5" thickBot="1">
      <c r="A34" s="1252"/>
      <c r="B34" s="628" t="s">
        <v>521</v>
      </c>
      <c r="C34" s="561">
        <v>1.1039500104281257</v>
      </c>
      <c r="D34" s="562">
        <v>3.47</v>
      </c>
      <c r="E34" s="161">
        <v>0</v>
      </c>
      <c r="F34" s="630" t="s">
        <v>1022</v>
      </c>
      <c r="G34" s="586">
        <v>0</v>
      </c>
      <c r="H34" s="562">
        <v>21.636363636363637</v>
      </c>
      <c r="I34" s="161">
        <v>2.95</v>
      </c>
      <c r="J34" s="630" t="s">
        <v>1022</v>
      </c>
      <c r="K34" s="586">
        <v>0</v>
      </c>
    </row>
    <row r="35" spans="1:11" ht="13.5" thickBot="1">
      <c r="A35" s="548" t="s">
        <v>68</v>
      </c>
      <c r="B35" s="607" t="s">
        <v>1021</v>
      </c>
      <c r="C35" s="569">
        <v>94.16368895695084</v>
      </c>
      <c r="D35" s="684"/>
      <c r="E35" s="685"/>
      <c r="F35" s="611"/>
      <c r="G35" s="686"/>
      <c r="H35" s="687"/>
      <c r="I35" s="685"/>
      <c r="J35" s="611"/>
      <c r="K35" s="686"/>
    </row>
    <row r="36" spans="1:11" ht="12.75">
      <c r="A36" s="1256" t="s">
        <v>184</v>
      </c>
      <c r="B36" s="613" t="s">
        <v>1021</v>
      </c>
      <c r="C36" s="550">
        <v>99.53844285193732</v>
      </c>
      <c r="D36" s="680"/>
      <c r="E36" s="681"/>
      <c r="F36" s="617"/>
      <c r="G36" s="666"/>
      <c r="H36" s="682"/>
      <c r="I36" s="681"/>
      <c r="J36" s="617"/>
      <c r="K36" s="666"/>
    </row>
    <row r="37" spans="1:11" ht="12.75">
      <c r="A37" s="1102"/>
      <c r="B37" s="619" t="s">
        <v>522</v>
      </c>
      <c r="C37" s="387">
        <v>60.65346775173084</v>
      </c>
      <c r="D37" s="580">
        <v>8.5</v>
      </c>
      <c r="E37" s="581">
        <v>8.5</v>
      </c>
      <c r="F37" s="623"/>
      <c r="G37" s="625">
        <v>0</v>
      </c>
      <c r="H37" s="580"/>
      <c r="I37" s="581"/>
      <c r="J37" s="623"/>
      <c r="K37" s="625"/>
    </row>
    <row r="38" spans="1:11" ht="12.75">
      <c r="A38" s="1102"/>
      <c r="B38" s="619" t="s">
        <v>523</v>
      </c>
      <c r="C38" s="387">
        <v>16.912425604275477</v>
      </c>
      <c r="D38" s="580">
        <v>4.5</v>
      </c>
      <c r="E38" s="581">
        <v>4.5</v>
      </c>
      <c r="F38" s="623"/>
      <c r="G38" s="688">
        <v>0</v>
      </c>
      <c r="H38" s="580"/>
      <c r="I38" s="581"/>
      <c r="J38" s="623"/>
      <c r="K38" s="625"/>
    </row>
    <row r="39" spans="1:11" ht="13.5" thickBot="1">
      <c r="A39" s="1252"/>
      <c r="B39" s="628" t="s">
        <v>524</v>
      </c>
      <c r="C39" s="561">
        <v>21.97254949593101</v>
      </c>
      <c r="D39" s="562">
        <v>5.6</v>
      </c>
      <c r="E39" s="161">
        <v>5.6</v>
      </c>
      <c r="F39" s="630"/>
      <c r="G39" s="689">
        <v>0</v>
      </c>
      <c r="H39" s="562"/>
      <c r="I39" s="161"/>
      <c r="J39" s="630"/>
      <c r="K39" s="689"/>
    </row>
    <row r="40" spans="1:11" ht="13.5" thickBot="1">
      <c r="A40" s="548" t="s">
        <v>321</v>
      </c>
      <c r="B40" s="607" t="s">
        <v>1021</v>
      </c>
      <c r="C40" s="569">
        <v>99.97583433507245</v>
      </c>
      <c r="D40" s="570"/>
      <c r="E40" s="571"/>
      <c r="F40" s="611"/>
      <c r="G40" s="573"/>
      <c r="H40" s="570"/>
      <c r="I40" s="571"/>
      <c r="J40" s="611"/>
      <c r="K40" s="573"/>
    </row>
    <row r="41" spans="1:11" ht="12.75">
      <c r="A41" s="1256" t="s">
        <v>73</v>
      </c>
      <c r="B41" s="613" t="s">
        <v>1021</v>
      </c>
      <c r="C41" s="550">
        <v>99.96097754935724</v>
      </c>
      <c r="D41" s="551"/>
      <c r="E41" s="552"/>
      <c r="F41" s="617"/>
      <c r="G41" s="578"/>
      <c r="H41" s="551"/>
      <c r="I41" s="552"/>
      <c r="J41" s="617"/>
      <c r="K41" s="578"/>
    </row>
    <row r="42" spans="1:11" ht="12.75">
      <c r="A42" s="1102"/>
      <c r="B42" s="619" t="s">
        <v>526</v>
      </c>
      <c r="C42" s="387">
        <v>15.230832172244277</v>
      </c>
      <c r="D42" s="580">
        <v>0</v>
      </c>
      <c r="E42" s="581">
        <v>0</v>
      </c>
      <c r="F42" s="623" t="s">
        <v>1022</v>
      </c>
      <c r="G42" s="587">
        <v>1.7276439208832939</v>
      </c>
      <c r="H42" s="580"/>
      <c r="I42" s="581"/>
      <c r="J42" s="623"/>
      <c r="K42" s="587"/>
    </row>
    <row r="43" spans="1:11" ht="12.75">
      <c r="A43" s="1102"/>
      <c r="B43" s="619" t="s">
        <v>1023</v>
      </c>
      <c r="C43" s="387">
        <v>21.64908054891033</v>
      </c>
      <c r="D43" s="580">
        <v>0</v>
      </c>
      <c r="E43" s="581">
        <v>0</v>
      </c>
      <c r="F43" s="623" t="s">
        <v>1022</v>
      </c>
      <c r="G43" s="587">
        <v>0.9092185501834755</v>
      </c>
      <c r="H43" s="580"/>
      <c r="I43" s="581"/>
      <c r="J43" s="623"/>
      <c r="K43" s="587"/>
    </row>
    <row r="44" spans="1:11" ht="13.5" thickBot="1">
      <c r="A44" s="1252"/>
      <c r="B44" s="628" t="s">
        <v>1080</v>
      </c>
      <c r="C44" s="561">
        <v>4.225843870764216</v>
      </c>
      <c r="D44" s="562">
        <v>0</v>
      </c>
      <c r="E44" s="161">
        <v>0</v>
      </c>
      <c r="F44" s="630" t="s">
        <v>1022</v>
      </c>
      <c r="G44" s="586">
        <v>0</v>
      </c>
      <c r="H44" s="562"/>
      <c r="I44" s="161"/>
      <c r="J44" s="630"/>
      <c r="K44" s="586"/>
    </row>
    <row r="45" spans="1:11" ht="12.75">
      <c r="A45" s="1256" t="s">
        <v>101</v>
      </c>
      <c r="B45" s="613" t="s">
        <v>1021</v>
      </c>
      <c r="C45" s="550">
        <v>100</v>
      </c>
      <c r="D45" s="551"/>
      <c r="E45" s="552"/>
      <c r="F45" s="617"/>
      <c r="G45" s="578"/>
      <c r="H45" s="551"/>
      <c r="I45" s="552"/>
      <c r="J45" s="617"/>
      <c r="K45" s="578"/>
    </row>
    <row r="46" spans="1:11" ht="13.5" thickBot="1">
      <c r="A46" s="1252"/>
      <c r="B46" s="628" t="s">
        <v>402</v>
      </c>
      <c r="C46" s="561">
        <v>100</v>
      </c>
      <c r="D46" s="562">
        <v>1.1636363636363638</v>
      </c>
      <c r="E46" s="161">
        <v>0</v>
      </c>
      <c r="F46" s="630" t="s">
        <v>1022</v>
      </c>
      <c r="G46" s="586">
        <v>44.1893311891908</v>
      </c>
      <c r="H46" s="562"/>
      <c r="I46" s="161"/>
      <c r="J46" s="630"/>
      <c r="K46" s="586"/>
    </row>
    <row r="47" spans="1:11" ht="12.75">
      <c r="A47" s="1256" t="s">
        <v>181</v>
      </c>
      <c r="B47" s="613" t="s">
        <v>1021</v>
      </c>
      <c r="C47" s="550">
        <v>99.521719038817</v>
      </c>
      <c r="D47" s="551"/>
      <c r="E47" s="552"/>
      <c r="F47" s="617"/>
      <c r="G47" s="578"/>
      <c r="H47" s="551"/>
      <c r="I47" s="552"/>
      <c r="J47" s="617"/>
      <c r="K47" s="578"/>
    </row>
    <row r="48" spans="1:11" ht="13.5" thickBot="1">
      <c r="A48" s="1252"/>
      <c r="B48" s="628" t="s">
        <v>528</v>
      </c>
      <c r="C48" s="561">
        <v>99.521719038817</v>
      </c>
      <c r="D48" s="562">
        <v>0</v>
      </c>
      <c r="E48" s="161">
        <v>0</v>
      </c>
      <c r="F48" s="630" t="s">
        <v>1022</v>
      </c>
      <c r="G48" s="586">
        <v>1.027325702876512</v>
      </c>
      <c r="H48" s="562"/>
      <c r="I48" s="161"/>
      <c r="J48" s="630"/>
      <c r="K48" s="586"/>
    </row>
    <row r="49" spans="1:11" ht="12.75">
      <c r="A49" s="1256" t="s">
        <v>946</v>
      </c>
      <c r="B49" s="613" t="s">
        <v>1021</v>
      </c>
      <c r="C49" s="550">
        <v>77.29277089082599</v>
      </c>
      <c r="D49" s="551"/>
      <c r="E49" s="552"/>
      <c r="F49" s="617"/>
      <c r="G49" s="578"/>
      <c r="H49" s="551"/>
      <c r="I49" s="552"/>
      <c r="J49" s="617"/>
      <c r="K49" s="578"/>
    </row>
    <row r="50" spans="1:11" ht="12.75">
      <c r="A50" s="1102"/>
      <c r="B50" s="619" t="s">
        <v>1081</v>
      </c>
      <c r="C50" s="387">
        <v>8.948413567538365</v>
      </c>
      <c r="D50" s="580"/>
      <c r="E50" s="581"/>
      <c r="F50" s="623"/>
      <c r="G50" s="587"/>
      <c r="H50" s="580">
        <v>4.75</v>
      </c>
      <c r="I50" s="581">
        <v>2.5</v>
      </c>
      <c r="J50" s="623"/>
      <c r="K50" s="587">
        <v>2.202822876723505</v>
      </c>
    </row>
    <row r="51" spans="1:11" ht="12.75">
      <c r="A51" s="1102"/>
      <c r="B51" s="619" t="s">
        <v>1082</v>
      </c>
      <c r="C51" s="387">
        <v>11.919780396279586</v>
      </c>
      <c r="D51" s="580"/>
      <c r="E51" s="581"/>
      <c r="F51" s="623"/>
      <c r="G51" s="587"/>
      <c r="H51" s="580">
        <v>7.5</v>
      </c>
      <c r="I51" s="581">
        <v>2.5</v>
      </c>
      <c r="J51" s="623"/>
      <c r="K51" s="587">
        <v>0.09187235866968825</v>
      </c>
    </row>
    <row r="52" spans="1:11" ht="12.75">
      <c r="A52" s="1102"/>
      <c r="B52" s="619" t="s">
        <v>1083</v>
      </c>
      <c r="C52" s="387">
        <v>9.145531268707929</v>
      </c>
      <c r="D52" s="580"/>
      <c r="E52" s="581"/>
      <c r="F52" s="623"/>
      <c r="G52" s="587"/>
      <c r="H52" s="580">
        <v>4.833333333333333</v>
      </c>
      <c r="I52" s="581">
        <v>3</v>
      </c>
      <c r="J52" s="623"/>
      <c r="K52" s="587">
        <v>1.1335515286980122</v>
      </c>
    </row>
    <row r="53" spans="1:11" ht="12.75">
      <c r="A53" s="1102"/>
      <c r="B53" s="619" t="s">
        <v>1084</v>
      </c>
      <c r="C53" s="387">
        <v>7.87959758786339</v>
      </c>
      <c r="D53" s="580"/>
      <c r="E53" s="581"/>
      <c r="F53" s="623"/>
      <c r="G53" s="587"/>
      <c r="H53" s="580">
        <v>4.75</v>
      </c>
      <c r="I53" s="581">
        <v>4.5</v>
      </c>
      <c r="J53" s="623"/>
      <c r="K53" s="587">
        <v>0</v>
      </c>
    </row>
    <row r="54" spans="1:11" ht="12.75">
      <c r="A54" s="1102"/>
      <c r="B54" s="619" t="s">
        <v>1085</v>
      </c>
      <c r="C54" s="387">
        <v>11.754055514185174</v>
      </c>
      <c r="D54" s="580"/>
      <c r="E54" s="581"/>
      <c r="F54" s="623"/>
      <c r="G54" s="587"/>
      <c r="H54" s="580">
        <v>3.1666666666666665</v>
      </c>
      <c r="I54" s="581">
        <v>3</v>
      </c>
      <c r="J54" s="623"/>
      <c r="K54" s="587">
        <v>5.937888198757764</v>
      </c>
    </row>
    <row r="55" spans="1:11" ht="12.75">
      <c r="A55" s="1102"/>
      <c r="B55" s="619" t="s">
        <v>1086</v>
      </c>
      <c r="C55" s="387">
        <v>6.2836742739498</v>
      </c>
      <c r="D55" s="580"/>
      <c r="E55" s="581"/>
      <c r="F55" s="623"/>
      <c r="G55" s="587"/>
      <c r="H55" s="580">
        <v>3.1666666666666665</v>
      </c>
      <c r="I55" s="581">
        <v>3</v>
      </c>
      <c r="J55" s="623"/>
      <c r="K55" s="587">
        <v>4.1710235854537006</v>
      </c>
    </row>
    <row r="56" spans="1:11" ht="12.75">
      <c r="A56" s="1102"/>
      <c r="B56" s="619" t="s">
        <v>1087</v>
      </c>
      <c r="C56" s="387">
        <v>4.251171755223619</v>
      </c>
      <c r="D56" s="580"/>
      <c r="E56" s="581"/>
      <c r="F56" s="623"/>
      <c r="G56" s="587"/>
      <c r="H56" s="580">
        <v>3.1666666666666665</v>
      </c>
      <c r="I56" s="581">
        <v>3</v>
      </c>
      <c r="J56" s="623"/>
      <c r="K56" s="587">
        <v>2.970977159539756</v>
      </c>
    </row>
    <row r="57" spans="1:11" ht="12.75">
      <c r="A57" s="1102"/>
      <c r="B57" s="619" t="s">
        <v>1088</v>
      </c>
      <c r="C57" s="387">
        <v>6.013550016791508</v>
      </c>
      <c r="D57" s="580"/>
      <c r="E57" s="581"/>
      <c r="F57" s="623"/>
      <c r="G57" s="587"/>
      <c r="H57" s="580">
        <v>3.625</v>
      </c>
      <c r="I57" s="581">
        <v>3.38</v>
      </c>
      <c r="J57" s="623"/>
      <c r="K57" s="587">
        <v>0.2306665047954352</v>
      </c>
    </row>
    <row r="58" spans="1:11" ht="12.75">
      <c r="A58" s="1102"/>
      <c r="B58" s="619" t="s">
        <v>1089</v>
      </c>
      <c r="C58" s="387">
        <v>5.203907310876517</v>
      </c>
      <c r="D58" s="580"/>
      <c r="E58" s="581"/>
      <c r="F58" s="623"/>
      <c r="G58" s="587"/>
      <c r="H58" s="580">
        <v>3.625</v>
      </c>
      <c r="I58" s="581">
        <v>3.38</v>
      </c>
      <c r="J58" s="623"/>
      <c r="K58" s="587">
        <v>0</v>
      </c>
    </row>
    <row r="59" spans="1:11" ht="13.5" thickBot="1">
      <c r="A59" s="1252"/>
      <c r="B59" s="628" t="s">
        <v>1090</v>
      </c>
      <c r="C59" s="561">
        <v>5.893089199410107</v>
      </c>
      <c r="D59" s="690"/>
      <c r="E59" s="293"/>
      <c r="F59" s="630"/>
      <c r="G59" s="689"/>
      <c r="H59" s="562">
        <v>4.75</v>
      </c>
      <c r="I59" s="161">
        <v>4.5</v>
      </c>
      <c r="J59" s="630"/>
      <c r="K59" s="586">
        <v>0</v>
      </c>
    </row>
    <row r="60" spans="1:11" ht="12.75">
      <c r="A60" s="1256" t="s">
        <v>948</v>
      </c>
      <c r="B60" s="613" t="s">
        <v>1021</v>
      </c>
      <c r="C60" s="550">
        <v>75.7456745568411</v>
      </c>
      <c r="D60" s="551"/>
      <c r="E60" s="552"/>
      <c r="F60" s="617"/>
      <c r="G60" s="578"/>
      <c r="H60" s="551"/>
      <c r="I60" s="552"/>
      <c r="J60" s="617"/>
      <c r="K60" s="691"/>
    </row>
    <row r="61" spans="1:11" ht="12.75">
      <c r="A61" s="1102"/>
      <c r="B61" s="619" t="s">
        <v>1091</v>
      </c>
      <c r="C61" s="387">
        <v>54.43954994161978</v>
      </c>
      <c r="D61" s="580">
        <v>18.2</v>
      </c>
      <c r="E61" s="581">
        <v>18.2</v>
      </c>
      <c r="F61" s="623"/>
      <c r="G61" s="587">
        <v>11.66463563246405</v>
      </c>
      <c r="H61" s="580">
        <v>10.5</v>
      </c>
      <c r="I61" s="581">
        <v>2.4</v>
      </c>
      <c r="J61" s="623" t="s">
        <v>1022</v>
      </c>
      <c r="K61" s="587">
        <v>11.147940531318547</v>
      </c>
    </row>
    <row r="62" spans="1:11" ht="13.5" thickBot="1">
      <c r="A62" s="1252"/>
      <c r="B62" s="628" t="s">
        <v>1092</v>
      </c>
      <c r="C62" s="561">
        <v>21.306124615221314</v>
      </c>
      <c r="D62" s="562">
        <v>12.375</v>
      </c>
      <c r="E62" s="161">
        <v>12.375</v>
      </c>
      <c r="F62" s="630"/>
      <c r="G62" s="586">
        <v>33.12990409764603</v>
      </c>
      <c r="H62" s="562">
        <v>14.25</v>
      </c>
      <c r="I62" s="161">
        <v>6</v>
      </c>
      <c r="J62" s="630" t="s">
        <v>1022</v>
      </c>
      <c r="K62" s="586">
        <v>9.727238759496824</v>
      </c>
    </row>
    <row r="63" spans="1:11" ht="12.75">
      <c r="A63" s="538"/>
      <c r="B63" s="125"/>
      <c r="C63" s="387"/>
      <c r="D63" s="598"/>
      <c r="E63" s="598"/>
      <c r="F63" s="597"/>
      <c r="G63" s="387"/>
      <c r="H63" s="598"/>
      <c r="I63" s="598"/>
      <c r="J63" s="597"/>
      <c r="K63" s="387"/>
    </row>
    <row r="64" spans="1:11" ht="13.5" thickBot="1">
      <c r="A64" s="1283" t="s">
        <v>1251</v>
      </c>
      <c r="B64" s="1283"/>
      <c r="C64" s="1283"/>
      <c r="D64" s="1283"/>
      <c r="E64" s="1283"/>
      <c r="F64" s="1283"/>
      <c r="G64" s="1283"/>
      <c r="H64" s="1283"/>
      <c r="I64" s="1283"/>
      <c r="J64" s="1283"/>
      <c r="K64" s="1283"/>
    </row>
    <row r="65" spans="1:11" ht="12.75">
      <c r="A65" s="1253" t="s">
        <v>40</v>
      </c>
      <c r="B65" s="1254"/>
      <c r="C65" s="1284" t="s">
        <v>1016</v>
      </c>
      <c r="D65" s="1253" t="s">
        <v>890</v>
      </c>
      <c r="E65" s="1255"/>
      <c r="F65" s="1255"/>
      <c r="G65" s="1254"/>
      <c r="H65" s="1253" t="s">
        <v>1017</v>
      </c>
      <c r="I65" s="1255"/>
      <c r="J65" s="1255"/>
      <c r="K65" s="1254"/>
    </row>
    <row r="66" spans="1:11" ht="12.75">
      <c r="A66" s="1251" t="s">
        <v>893</v>
      </c>
      <c r="B66" s="1281" t="s">
        <v>378</v>
      </c>
      <c r="C66" s="1279"/>
      <c r="D66" s="540" t="s">
        <v>379</v>
      </c>
      <c r="E66" s="126" t="s">
        <v>580</v>
      </c>
      <c r="F66" s="126" t="s">
        <v>1018</v>
      </c>
      <c r="G66" s="541" t="s">
        <v>1019</v>
      </c>
      <c r="H66" s="540" t="s">
        <v>379</v>
      </c>
      <c r="I66" s="126" t="s">
        <v>580</v>
      </c>
      <c r="J66" s="126" t="s">
        <v>1018</v>
      </c>
      <c r="K66" s="541" t="s">
        <v>1020</v>
      </c>
    </row>
    <row r="67" spans="1:11" ht="13.5" thickBot="1">
      <c r="A67" s="1252"/>
      <c r="B67" s="1245"/>
      <c r="C67" s="646" t="s">
        <v>49</v>
      </c>
      <c r="D67" s="647" t="s">
        <v>49</v>
      </c>
      <c r="E67" s="648" t="s">
        <v>49</v>
      </c>
      <c r="F67" s="648"/>
      <c r="G67" s="649" t="s">
        <v>49</v>
      </c>
      <c r="H67" s="647" t="s">
        <v>49</v>
      </c>
      <c r="I67" s="648" t="s">
        <v>49</v>
      </c>
      <c r="J67" s="648"/>
      <c r="K67" s="649" t="s">
        <v>49</v>
      </c>
    </row>
    <row r="68" spans="1:11" ht="13.5" thickBot="1">
      <c r="A68" s="138" t="s">
        <v>187</v>
      </c>
      <c r="B68" s="619" t="s">
        <v>1021</v>
      </c>
      <c r="C68" s="387">
        <v>99.46895752194423</v>
      </c>
      <c r="D68" s="580"/>
      <c r="E68" s="581"/>
      <c r="F68" s="623"/>
      <c r="G68" s="587"/>
      <c r="H68" s="580"/>
      <c r="I68" s="581"/>
      <c r="J68" s="623"/>
      <c r="K68" s="688"/>
    </row>
    <row r="69" spans="1:11" ht="13.5" thickBot="1">
      <c r="A69" s="548" t="s">
        <v>200</v>
      </c>
      <c r="B69" s="607" t="s">
        <v>1021</v>
      </c>
      <c r="C69" s="569">
        <v>99.22048982697258</v>
      </c>
      <c r="D69" s="684"/>
      <c r="E69" s="692"/>
      <c r="F69" s="611"/>
      <c r="G69" s="693"/>
      <c r="H69" s="684"/>
      <c r="I69" s="692"/>
      <c r="J69" s="611"/>
      <c r="K69" s="693"/>
    </row>
    <row r="70" spans="1:11" ht="12.75">
      <c r="A70" s="1256" t="s">
        <v>206</v>
      </c>
      <c r="B70" s="613" t="s">
        <v>1021</v>
      </c>
      <c r="C70" s="550">
        <v>97.6028881945794</v>
      </c>
      <c r="D70" s="680"/>
      <c r="E70" s="694"/>
      <c r="F70" s="617"/>
      <c r="G70" s="691"/>
      <c r="H70" s="680"/>
      <c r="I70" s="694"/>
      <c r="J70" s="617"/>
      <c r="K70" s="691"/>
    </row>
    <row r="71" spans="1:11" ht="12.75">
      <c r="A71" s="1102"/>
      <c r="B71" s="619" t="s">
        <v>551</v>
      </c>
      <c r="C71" s="387">
        <v>80.68108770723394</v>
      </c>
      <c r="D71" s="580">
        <v>0</v>
      </c>
      <c r="E71" s="581">
        <v>0</v>
      </c>
      <c r="F71" s="623" t="s">
        <v>1022</v>
      </c>
      <c r="G71" s="587">
        <v>8.791921437835835</v>
      </c>
      <c r="H71" s="580"/>
      <c r="I71" s="581"/>
      <c r="J71" s="623"/>
      <c r="K71" s="587"/>
    </row>
    <row r="72" spans="1:11" ht="13.5" thickBot="1">
      <c r="A72" s="1252"/>
      <c r="B72" s="628" t="s">
        <v>1093</v>
      </c>
      <c r="C72" s="561">
        <v>16.92180048734546</v>
      </c>
      <c r="D72" s="562">
        <v>0</v>
      </c>
      <c r="E72" s="161">
        <v>0</v>
      </c>
      <c r="F72" s="630" t="s">
        <v>1022</v>
      </c>
      <c r="G72" s="586">
        <v>0</v>
      </c>
      <c r="H72" s="562"/>
      <c r="I72" s="161"/>
      <c r="J72" s="630"/>
      <c r="K72" s="586"/>
    </row>
    <row r="73" spans="1:11" ht="13.5" thickBot="1">
      <c r="A73" s="548" t="s">
        <v>203</v>
      </c>
      <c r="B73" s="607" t="s">
        <v>1021</v>
      </c>
      <c r="C73" s="569">
        <v>99.06516725473578</v>
      </c>
      <c r="D73" s="570"/>
      <c r="E73" s="571"/>
      <c r="F73" s="611"/>
      <c r="G73" s="573"/>
      <c r="H73" s="570"/>
      <c r="I73" s="571"/>
      <c r="J73" s="611"/>
      <c r="K73" s="573"/>
    </row>
    <row r="74" spans="1:11" ht="12.75">
      <c r="A74" s="1256" t="s">
        <v>903</v>
      </c>
      <c r="B74" s="613" t="s">
        <v>1021</v>
      </c>
      <c r="C74" s="550">
        <v>92.62276375976106</v>
      </c>
      <c r="D74" s="680"/>
      <c r="E74" s="694"/>
      <c r="F74" s="617"/>
      <c r="G74" s="691"/>
      <c r="H74" s="680"/>
      <c r="I74" s="694"/>
      <c r="J74" s="617"/>
      <c r="K74" s="666"/>
    </row>
    <row r="75" spans="1:11" ht="12.75">
      <c r="A75" s="1102"/>
      <c r="B75" s="619" t="s">
        <v>1094</v>
      </c>
      <c r="C75" s="387">
        <v>8.280662413303832</v>
      </c>
      <c r="D75" s="580">
        <v>13.55</v>
      </c>
      <c r="E75" s="581">
        <v>13.55</v>
      </c>
      <c r="F75" s="623"/>
      <c r="G75" s="587">
        <v>71.0382841052064</v>
      </c>
      <c r="H75" s="695"/>
      <c r="I75" s="696"/>
      <c r="J75" s="623"/>
      <c r="K75" s="625"/>
    </row>
    <row r="76" spans="1:11" ht="12.75">
      <c r="A76" s="1102"/>
      <c r="B76" s="619" t="s">
        <v>1095</v>
      </c>
      <c r="C76" s="387">
        <v>4.27304208050961</v>
      </c>
      <c r="D76" s="580">
        <v>11.8</v>
      </c>
      <c r="E76" s="581">
        <v>11.8</v>
      </c>
      <c r="F76" s="623"/>
      <c r="G76" s="587">
        <v>81.63241611517473</v>
      </c>
      <c r="H76" s="695"/>
      <c r="I76" s="696"/>
      <c r="J76" s="623"/>
      <c r="K76" s="625"/>
    </row>
    <row r="77" spans="1:11" ht="12.75">
      <c r="A77" s="1102"/>
      <c r="B77" s="619" t="s">
        <v>1096</v>
      </c>
      <c r="C77" s="387">
        <v>6.928251788496076</v>
      </c>
      <c r="D77" s="580">
        <v>13.1</v>
      </c>
      <c r="E77" s="581">
        <v>13.1</v>
      </c>
      <c r="F77" s="623"/>
      <c r="G77" s="587">
        <v>88.85785893304691</v>
      </c>
      <c r="H77" s="695"/>
      <c r="I77" s="696"/>
      <c r="J77" s="623"/>
      <c r="K77" s="625"/>
    </row>
    <row r="78" spans="1:11" ht="12.75">
      <c r="A78" s="1102"/>
      <c r="B78" s="619" t="s">
        <v>1097</v>
      </c>
      <c r="C78" s="387">
        <v>9.779427085917268</v>
      </c>
      <c r="D78" s="580">
        <v>20.2</v>
      </c>
      <c r="E78" s="581">
        <v>20.2</v>
      </c>
      <c r="F78" s="623"/>
      <c r="G78" s="587">
        <v>82.5689935064935</v>
      </c>
      <c r="H78" s="695"/>
      <c r="I78" s="696"/>
      <c r="J78" s="623"/>
      <c r="K78" s="625"/>
    </row>
    <row r="79" spans="1:11" ht="12.75">
      <c r="A79" s="1102"/>
      <c r="B79" s="619" t="s">
        <v>1026</v>
      </c>
      <c r="C79" s="387">
        <v>14.437454729468262</v>
      </c>
      <c r="D79" s="580">
        <v>10.9</v>
      </c>
      <c r="E79" s="581">
        <v>10.9</v>
      </c>
      <c r="F79" s="623"/>
      <c r="G79" s="587">
        <v>37.85780557369163</v>
      </c>
      <c r="H79" s="695"/>
      <c r="I79" s="696"/>
      <c r="J79" s="623"/>
      <c r="K79" s="625"/>
    </row>
    <row r="80" spans="1:11" ht="12.75">
      <c r="A80" s="1102"/>
      <c r="B80" s="619" t="s">
        <v>1027</v>
      </c>
      <c r="C80" s="387">
        <v>41.75605012750166</v>
      </c>
      <c r="D80" s="580">
        <v>11.6</v>
      </c>
      <c r="E80" s="581">
        <v>11.6</v>
      </c>
      <c r="F80" s="623"/>
      <c r="G80" s="587">
        <v>76.52139818929258</v>
      </c>
      <c r="H80" s="695"/>
      <c r="I80" s="696"/>
      <c r="J80" s="623"/>
      <c r="K80" s="625"/>
    </row>
    <row r="81" spans="1:11" ht="13.5" thickBot="1">
      <c r="A81" s="1252"/>
      <c r="B81" s="628" t="s">
        <v>1098</v>
      </c>
      <c r="C81" s="561">
        <v>7.167875534564361</v>
      </c>
      <c r="D81" s="562">
        <v>15.08333333333333</v>
      </c>
      <c r="E81" s="161">
        <v>15.08333333333333</v>
      </c>
      <c r="F81" s="630"/>
      <c r="G81" s="586">
        <v>65.88455149501661</v>
      </c>
      <c r="H81" s="690"/>
      <c r="I81" s="293"/>
      <c r="J81" s="630"/>
      <c r="K81" s="683"/>
    </row>
    <row r="82" spans="1:11" ht="12.75">
      <c r="A82" s="1256" t="s">
        <v>926</v>
      </c>
      <c r="B82" s="613" t="s">
        <v>1021</v>
      </c>
      <c r="C82" s="550">
        <v>97.87741814413813</v>
      </c>
      <c r="D82" s="551"/>
      <c r="E82" s="552"/>
      <c r="F82" s="617"/>
      <c r="G82" s="578"/>
      <c r="H82" s="551"/>
      <c r="I82" s="552"/>
      <c r="J82" s="617"/>
      <c r="K82" s="578"/>
    </row>
    <row r="83" spans="1:11" ht="12.75">
      <c r="A83" s="1102"/>
      <c r="B83" s="619" t="s">
        <v>1099</v>
      </c>
      <c r="C83" s="387">
        <v>44.25234369263155</v>
      </c>
      <c r="D83" s="580">
        <v>20.2</v>
      </c>
      <c r="E83" s="581">
        <v>20.2</v>
      </c>
      <c r="F83" s="623"/>
      <c r="G83" s="587">
        <v>71.72456072422885</v>
      </c>
      <c r="H83" s="580">
        <v>20.5</v>
      </c>
      <c r="I83" s="581">
        <v>20</v>
      </c>
      <c r="J83" s="623"/>
      <c r="K83" s="587">
        <v>1.0094584877482162</v>
      </c>
    </row>
    <row r="84" spans="1:11" ht="12.75">
      <c r="A84" s="1102"/>
      <c r="B84" s="619" t="s">
        <v>1100</v>
      </c>
      <c r="C84" s="387">
        <v>2.0489462562110914</v>
      </c>
      <c r="D84" s="580">
        <v>8.7</v>
      </c>
      <c r="E84" s="581">
        <v>8.7</v>
      </c>
      <c r="F84" s="623"/>
      <c r="G84" s="587">
        <v>69.74614235938277</v>
      </c>
      <c r="H84" s="580">
        <v>20.5</v>
      </c>
      <c r="I84" s="581">
        <v>20</v>
      </c>
      <c r="J84" s="623"/>
      <c r="K84" s="587">
        <v>0</v>
      </c>
    </row>
    <row r="85" spans="1:11" ht="13.5" thickBot="1">
      <c r="A85" s="1252"/>
      <c r="B85" s="628" t="s">
        <v>1050</v>
      </c>
      <c r="C85" s="561">
        <v>51.57612819529548</v>
      </c>
      <c r="D85" s="562">
        <v>18.3</v>
      </c>
      <c r="E85" s="161">
        <v>18.3</v>
      </c>
      <c r="F85" s="630"/>
      <c r="G85" s="586">
        <v>77.65856050748854</v>
      </c>
      <c r="H85" s="562">
        <v>20.5</v>
      </c>
      <c r="I85" s="161">
        <v>20</v>
      </c>
      <c r="J85" s="630"/>
      <c r="K85" s="586">
        <v>1.2793994929860433</v>
      </c>
    </row>
    <row r="86" spans="1:11" ht="12.75">
      <c r="A86" s="1256" t="s">
        <v>901</v>
      </c>
      <c r="B86" s="613" t="s">
        <v>1021</v>
      </c>
      <c r="C86" s="550">
        <v>96.02418933379788</v>
      </c>
      <c r="D86" s="680"/>
      <c r="E86" s="694"/>
      <c r="F86" s="617"/>
      <c r="G86" s="691"/>
      <c r="H86" s="680"/>
      <c r="I86" s="694"/>
      <c r="J86" s="617"/>
      <c r="K86" s="666"/>
    </row>
    <row r="87" spans="1:11" ht="12.75">
      <c r="A87" s="1102"/>
      <c r="B87" s="619" t="s">
        <v>1028</v>
      </c>
      <c r="C87" s="387">
        <v>37.73287211009631</v>
      </c>
      <c r="D87" s="580"/>
      <c r="E87" s="581"/>
      <c r="F87" s="623"/>
      <c r="G87" s="587"/>
      <c r="H87" s="580">
        <v>5.75</v>
      </c>
      <c r="I87" s="581">
        <v>2.5</v>
      </c>
      <c r="J87" s="623"/>
      <c r="K87" s="587">
        <v>1.5670549128754403</v>
      </c>
    </row>
    <row r="88" spans="1:11" ht="12.75">
      <c r="A88" s="1102"/>
      <c r="B88" s="619" t="s">
        <v>1101</v>
      </c>
      <c r="C88" s="387">
        <v>8.404549187467337</v>
      </c>
      <c r="D88" s="580"/>
      <c r="E88" s="581"/>
      <c r="F88" s="623"/>
      <c r="G88" s="587"/>
      <c r="H88" s="580">
        <v>5.5</v>
      </c>
      <c r="I88" s="581">
        <v>4</v>
      </c>
      <c r="J88" s="623"/>
      <c r="K88" s="587">
        <v>0.10659718109676657</v>
      </c>
    </row>
    <row r="89" spans="1:11" ht="12.75">
      <c r="A89" s="1102"/>
      <c r="B89" s="619" t="s">
        <v>1029</v>
      </c>
      <c r="C89" s="387">
        <v>36.5881093994973</v>
      </c>
      <c r="D89" s="621"/>
      <c r="E89" s="622"/>
      <c r="F89" s="623"/>
      <c r="G89" s="587"/>
      <c r="H89" s="580">
        <v>3.5</v>
      </c>
      <c r="I89" s="581">
        <v>2.5</v>
      </c>
      <c r="J89" s="623"/>
      <c r="K89" s="587">
        <v>0</v>
      </c>
    </row>
    <row r="90" spans="1:11" ht="13.5" thickBot="1">
      <c r="A90" s="1252"/>
      <c r="B90" s="619" t="s">
        <v>1102</v>
      </c>
      <c r="C90" s="387">
        <v>7.401139785481423</v>
      </c>
      <c r="D90" s="621"/>
      <c r="E90" s="622"/>
      <c r="F90" s="623"/>
      <c r="G90" s="587"/>
      <c r="H90" s="580">
        <v>4.25</v>
      </c>
      <c r="I90" s="581">
        <v>2.5</v>
      </c>
      <c r="J90" s="623"/>
      <c r="K90" s="587">
        <v>0.04707464694014795</v>
      </c>
    </row>
    <row r="91" spans="1:11" ht="13.5" thickBot="1">
      <c r="A91" s="655" t="s">
        <v>905</v>
      </c>
      <c r="B91" s="656" t="s">
        <v>1021</v>
      </c>
      <c r="C91" s="592">
        <v>99.77955631749107</v>
      </c>
      <c r="D91" s="593"/>
      <c r="E91" s="594"/>
      <c r="F91" s="697"/>
      <c r="G91" s="658"/>
      <c r="H91" s="593"/>
      <c r="I91" s="594"/>
      <c r="J91" s="697"/>
      <c r="K91" s="698"/>
    </row>
    <row r="92" spans="1:11" ht="12.75">
      <c r="A92" s="597"/>
      <c r="B92" s="125"/>
      <c r="C92" s="387"/>
      <c r="D92" s="598"/>
      <c r="E92" s="598"/>
      <c r="F92" s="597"/>
      <c r="G92" s="387"/>
      <c r="H92" s="598"/>
      <c r="I92" s="598"/>
      <c r="J92" s="597"/>
      <c r="K92" s="699"/>
    </row>
    <row r="93" spans="1:11" ht="12.75">
      <c r="A93" s="1279" t="s">
        <v>1030</v>
      </c>
      <c r="B93" s="1279"/>
      <c r="C93" s="1279"/>
      <c r="D93" s="1279"/>
      <c r="E93" s="1279"/>
      <c r="F93" s="1279"/>
      <c r="G93" s="1279"/>
      <c r="H93" s="1279"/>
      <c r="I93" s="1279"/>
      <c r="J93" s="1279"/>
      <c r="K93" s="1279"/>
    </row>
    <row r="94" spans="1:11" ht="12.75">
      <c r="A94" s="597"/>
      <c r="B94" s="125"/>
      <c r="C94" s="387"/>
      <c r="D94" s="598"/>
      <c r="E94" s="598"/>
      <c r="F94" s="597"/>
      <c r="G94" s="387"/>
      <c r="H94" s="598"/>
      <c r="I94" s="598"/>
      <c r="J94" s="597"/>
      <c r="K94" s="699"/>
    </row>
    <row r="95" spans="1:11" ht="12.75">
      <c r="A95" s="538"/>
      <c r="B95" s="125"/>
      <c r="C95" s="387"/>
      <c r="D95" s="700"/>
      <c r="E95" s="701"/>
      <c r="F95" s="597"/>
      <c r="G95" s="374"/>
      <c r="H95" s="701"/>
      <c r="I95" s="701"/>
      <c r="J95" s="597"/>
      <c r="K95" s="374"/>
    </row>
    <row r="96" spans="1:11" ht="12.75">
      <c r="A96" s="538"/>
      <c r="B96" s="125"/>
      <c r="C96" s="387"/>
      <c r="D96" s="700"/>
      <c r="E96" s="700"/>
      <c r="F96" s="597"/>
      <c r="G96" s="374"/>
      <c r="H96" s="700"/>
      <c r="I96" s="700"/>
      <c r="J96" s="597"/>
      <c r="K96" s="374"/>
    </row>
    <row r="97" spans="1:11" ht="12.75">
      <c r="A97" s="538"/>
      <c r="B97" s="125"/>
      <c r="C97" s="387"/>
      <c r="D97" s="598"/>
      <c r="E97" s="598"/>
      <c r="F97" s="597"/>
      <c r="G97" s="387"/>
      <c r="H97" s="598"/>
      <c r="I97" s="598"/>
      <c r="J97" s="597"/>
      <c r="K97" s="699"/>
    </row>
    <row r="98" spans="1:11" ht="12.75">
      <c r="A98" s="538"/>
      <c r="B98" s="125"/>
      <c r="C98" s="387"/>
      <c r="D98" s="700"/>
      <c r="E98" s="700"/>
      <c r="F98" s="597"/>
      <c r="G98" s="374"/>
      <c r="H98" s="700"/>
      <c r="I98" s="700"/>
      <c r="J98" s="597"/>
      <c r="K98" s="374"/>
    </row>
    <row r="99" spans="1:11" ht="12.75">
      <c r="A99" s="538"/>
      <c r="B99" s="125"/>
      <c r="C99" s="387"/>
      <c r="D99" s="598"/>
      <c r="E99" s="598"/>
      <c r="F99" s="597"/>
      <c r="G99" s="387"/>
      <c r="H99" s="598"/>
      <c r="I99" s="598"/>
      <c r="J99" s="597"/>
      <c r="K99" s="699"/>
    </row>
    <row r="100" spans="1:11" ht="12.75">
      <c r="A100" s="538"/>
      <c r="B100" s="125"/>
      <c r="C100" s="387"/>
      <c r="D100" s="700"/>
      <c r="E100" s="700"/>
      <c r="F100" s="597"/>
      <c r="G100" s="374"/>
      <c r="H100" s="700"/>
      <c r="I100" s="700"/>
      <c r="J100" s="597"/>
      <c r="K100" s="374"/>
    </row>
    <row r="101" spans="1:11" ht="12.75">
      <c r="A101" s="538"/>
      <c r="B101" s="125"/>
      <c r="C101" s="387"/>
      <c r="D101" s="598"/>
      <c r="E101" s="598"/>
      <c r="F101" s="597"/>
      <c r="G101" s="374"/>
      <c r="H101" s="700"/>
      <c r="I101" s="700"/>
      <c r="J101" s="597"/>
      <c r="K101" s="374"/>
    </row>
    <row r="102" spans="1:11" ht="12.75">
      <c r="A102" s="538"/>
      <c r="B102" s="125"/>
      <c r="C102" s="387"/>
      <c r="D102" s="598"/>
      <c r="E102" s="598"/>
      <c r="F102" s="597"/>
      <c r="G102" s="374"/>
      <c r="H102" s="700"/>
      <c r="I102" s="700"/>
      <c r="J102" s="597"/>
      <c r="K102" s="374"/>
    </row>
    <row r="103" spans="1:11" ht="12.75">
      <c r="A103" s="538"/>
      <c r="B103" s="125"/>
      <c r="C103" s="387"/>
      <c r="D103" s="598"/>
      <c r="E103" s="598"/>
      <c r="F103" s="597"/>
      <c r="G103" s="374"/>
      <c r="H103" s="700"/>
      <c r="I103" s="700"/>
      <c r="J103" s="597"/>
      <c r="K103" s="374"/>
    </row>
    <row r="104" spans="1:11" ht="12.75">
      <c r="A104" s="538"/>
      <c r="B104" s="125"/>
      <c r="C104" s="387"/>
      <c r="D104" s="700"/>
      <c r="E104" s="700"/>
      <c r="F104" s="597"/>
      <c r="G104" s="374"/>
      <c r="H104" s="700"/>
      <c r="I104" s="700"/>
      <c r="J104" s="597"/>
      <c r="K104" s="374"/>
    </row>
    <row r="105" spans="1:11" ht="12.75">
      <c r="A105" s="538"/>
      <c r="B105" s="125"/>
      <c r="C105" s="387"/>
      <c r="D105" s="700"/>
      <c r="E105" s="700"/>
      <c r="F105" s="597"/>
      <c r="G105" s="374"/>
      <c r="H105" s="598"/>
      <c r="I105" s="598"/>
      <c r="J105" s="597"/>
      <c r="K105" s="374"/>
    </row>
    <row r="106" spans="1:11" ht="12.75">
      <c r="A106" s="538"/>
      <c r="B106" s="125"/>
      <c r="C106" s="387"/>
      <c r="D106" s="700"/>
      <c r="E106" s="700"/>
      <c r="F106" s="597"/>
      <c r="G106" s="374"/>
      <c r="H106" s="598"/>
      <c r="I106" s="598"/>
      <c r="J106" s="597"/>
      <c r="K106" s="374"/>
    </row>
    <row r="107" spans="1:11" ht="12.75">
      <c r="A107" s="702"/>
      <c r="B107" s="125"/>
      <c r="C107" s="387"/>
      <c r="D107" s="700"/>
      <c r="E107" s="700"/>
      <c r="F107" s="597"/>
      <c r="G107" s="374"/>
      <c r="H107" s="700"/>
      <c r="I107" s="700"/>
      <c r="J107" s="597"/>
      <c r="K107" s="374"/>
    </row>
    <row r="108" spans="1:11" ht="12.75">
      <c r="A108" s="602"/>
      <c r="B108" s="662"/>
      <c r="C108" s="662"/>
      <c r="D108" s="662"/>
      <c r="E108" s="662"/>
      <c r="F108" s="662"/>
      <c r="G108" s="374"/>
      <c r="H108" s="700"/>
      <c r="I108" s="700"/>
      <c r="J108" s="597"/>
      <c r="K108" s="374"/>
    </row>
    <row r="109" spans="1:11" ht="12.75">
      <c r="A109" s="702"/>
      <c r="B109" s="125"/>
      <c r="C109" s="387"/>
      <c r="D109" s="700"/>
      <c r="E109" s="700"/>
      <c r="F109" s="597"/>
      <c r="G109" s="374"/>
      <c r="H109" s="700"/>
      <c r="I109" s="700"/>
      <c r="J109" s="597"/>
      <c r="K109" s="374"/>
    </row>
    <row r="110" spans="1:11" ht="12.75">
      <c r="A110" s="538"/>
      <c r="B110" s="125"/>
      <c r="C110" s="387"/>
      <c r="D110" s="700"/>
      <c r="E110" s="700"/>
      <c r="F110" s="597"/>
      <c r="G110" s="374"/>
      <c r="H110" s="700"/>
      <c r="I110" s="700"/>
      <c r="J110" s="597"/>
      <c r="K110" s="374"/>
    </row>
    <row r="111" spans="1:11" ht="12.75">
      <c r="A111" s="703"/>
      <c r="B111" s="125"/>
      <c r="C111" s="387"/>
      <c r="D111" s="700"/>
      <c r="E111" s="700"/>
      <c r="F111" s="597"/>
      <c r="G111" s="374"/>
      <c r="H111" s="700"/>
      <c r="I111" s="700"/>
      <c r="J111" s="597"/>
      <c r="K111" s="374"/>
    </row>
    <row r="112" spans="1:11" ht="12.75">
      <c r="A112" s="538"/>
      <c r="B112" s="125"/>
      <c r="C112" s="387"/>
      <c r="D112" s="700"/>
      <c r="E112" s="700"/>
      <c r="F112" s="597"/>
      <c r="G112" s="374"/>
      <c r="H112" s="700"/>
      <c r="I112" s="700"/>
      <c r="J112" s="597"/>
      <c r="K112" s="374"/>
    </row>
    <row r="113" spans="1:11" ht="12.75">
      <c r="A113" s="703"/>
      <c r="B113" s="125"/>
      <c r="C113" s="387"/>
      <c r="D113" s="700"/>
      <c r="E113" s="700"/>
      <c r="F113" s="597"/>
      <c r="G113" s="374"/>
      <c r="H113" s="700"/>
      <c r="I113" s="700"/>
      <c r="J113" s="597"/>
      <c r="K113" s="374"/>
    </row>
    <row r="114" spans="1:11" ht="12.75">
      <c r="A114" s="538"/>
      <c r="B114" s="125"/>
      <c r="C114" s="387"/>
      <c r="D114" s="700"/>
      <c r="E114" s="700"/>
      <c r="F114" s="597"/>
      <c r="G114" s="374"/>
      <c r="H114" s="700"/>
      <c r="I114" s="700"/>
      <c r="J114" s="597"/>
      <c r="K114" s="374"/>
    </row>
    <row r="115" spans="1:11" ht="12.75">
      <c r="A115" s="703"/>
      <c r="B115" s="125"/>
      <c r="C115" s="387"/>
      <c r="D115" s="700"/>
      <c r="E115" s="700"/>
      <c r="F115" s="597"/>
      <c r="G115" s="374"/>
      <c r="H115" s="700"/>
      <c r="I115" s="700"/>
      <c r="J115" s="597"/>
      <c r="K115" s="374"/>
    </row>
    <row r="116" spans="1:11" ht="12.75">
      <c r="A116" s="703"/>
      <c r="B116" s="125"/>
      <c r="C116" s="387"/>
      <c r="D116" s="704"/>
      <c r="E116" s="704"/>
      <c r="F116" s="597"/>
      <c r="G116" s="705"/>
      <c r="H116" s="700"/>
      <c r="I116" s="700"/>
      <c r="J116" s="597"/>
      <c r="K116" s="374"/>
    </row>
    <row r="117" spans="1:11" ht="12.75">
      <c r="A117" s="538"/>
      <c r="B117" s="125"/>
      <c r="C117" s="387"/>
      <c r="D117" s="706"/>
      <c r="E117" s="700"/>
      <c r="F117" s="597"/>
      <c r="G117" s="374"/>
      <c r="H117" s="700"/>
      <c r="I117" s="700"/>
      <c r="J117" s="597"/>
      <c r="K117" s="374"/>
    </row>
    <row r="118" spans="1:11" ht="12.75">
      <c r="A118" s="538"/>
      <c r="B118" s="125"/>
      <c r="C118" s="387"/>
      <c r="D118" s="700"/>
      <c r="E118" s="700"/>
      <c r="F118" s="597"/>
      <c r="G118" s="374"/>
      <c r="H118" s="700"/>
      <c r="I118" s="700"/>
      <c r="J118" s="597"/>
      <c r="K118" s="374"/>
    </row>
    <row r="119" spans="1:11" ht="12.75">
      <c r="A119" s="602"/>
      <c r="B119" s="662"/>
      <c r="C119" s="662"/>
      <c r="D119" s="662"/>
      <c r="E119" s="662"/>
      <c r="F119" s="662"/>
      <c r="G119" s="374"/>
      <c r="H119" s="700"/>
      <c r="I119" s="700"/>
      <c r="J119" s="597"/>
      <c r="K119" s="374"/>
    </row>
    <row r="120" spans="1:11" ht="12.75">
      <c r="A120" s="597"/>
      <c r="B120" s="125"/>
      <c r="C120" s="387"/>
      <c r="D120" s="700"/>
      <c r="E120" s="700"/>
      <c r="F120" s="597"/>
      <c r="G120" s="374"/>
      <c r="H120" s="700"/>
      <c r="I120" s="700"/>
      <c r="J120" s="597"/>
      <c r="K120" s="374"/>
    </row>
    <row r="121" spans="1:11" ht="12.75">
      <c r="A121" s="597"/>
      <c r="B121" s="125"/>
      <c r="C121" s="387"/>
      <c r="D121" s="598"/>
      <c r="E121" s="598"/>
      <c r="F121" s="674"/>
      <c r="G121" s="387"/>
      <c r="H121" s="598"/>
      <c r="I121" s="598"/>
      <c r="J121" s="674"/>
      <c r="K121" s="387"/>
    </row>
    <row r="122" spans="1:12" ht="12.75">
      <c r="A122" s="538"/>
      <c r="B122" s="125"/>
      <c r="C122" s="387"/>
      <c r="D122" s="598"/>
      <c r="E122" s="598"/>
      <c r="F122" s="125"/>
      <c r="G122" s="599"/>
      <c r="H122" s="598"/>
      <c r="I122" s="598"/>
      <c r="J122" s="604"/>
      <c r="K122" s="599"/>
      <c r="L122" s="558"/>
    </row>
    <row r="123" spans="1:12" ht="12.75">
      <c r="A123" s="538"/>
      <c r="B123" s="125"/>
      <c r="C123" s="387"/>
      <c r="D123" s="598"/>
      <c r="E123" s="598"/>
      <c r="F123" s="125"/>
      <c r="G123" s="599"/>
      <c r="H123" s="598"/>
      <c r="I123" s="598"/>
      <c r="J123" s="604"/>
      <c r="K123" s="387"/>
      <c r="L123" s="558"/>
    </row>
    <row r="124" spans="1:12" ht="12.75">
      <c r="A124" s="538"/>
      <c r="B124" s="125"/>
      <c r="C124" s="387"/>
      <c r="D124" s="598"/>
      <c r="E124" s="598"/>
      <c r="F124" s="125"/>
      <c r="G124" s="599"/>
      <c r="H124" s="598"/>
      <c r="I124" s="598"/>
      <c r="J124" s="604"/>
      <c r="K124" s="387"/>
      <c r="L124" s="558"/>
    </row>
    <row r="125" spans="1:12" ht="12.75">
      <c r="A125" s="538"/>
      <c r="B125" s="125"/>
      <c r="C125" s="387"/>
      <c r="D125" s="598"/>
      <c r="E125" s="598"/>
      <c r="F125" s="125"/>
      <c r="G125" s="599"/>
      <c r="H125" s="598"/>
      <c r="I125" s="598"/>
      <c r="J125" s="604"/>
      <c r="K125" s="387"/>
      <c r="L125" s="558"/>
    </row>
    <row r="126" spans="1:12" ht="12.75">
      <c r="A126" s="538"/>
      <c r="B126" s="125"/>
      <c r="C126" s="387"/>
      <c r="D126" s="598"/>
      <c r="E126" s="598"/>
      <c r="F126" s="125">
        <v>120</v>
      </c>
      <c r="G126" s="599"/>
      <c r="H126" s="598"/>
      <c r="I126" s="598"/>
      <c r="J126" s="604"/>
      <c r="K126" s="387"/>
      <c r="L126" s="558"/>
    </row>
    <row r="127" spans="1:12" ht="12.75">
      <c r="A127" s="538"/>
      <c r="B127" s="125"/>
      <c r="C127" s="387"/>
      <c r="D127" s="598"/>
      <c r="E127" s="598"/>
      <c r="F127" s="125"/>
      <c r="G127" s="599"/>
      <c r="H127" s="598"/>
      <c r="I127" s="598"/>
      <c r="J127" s="604"/>
      <c r="K127" s="387"/>
      <c r="L127" s="558"/>
    </row>
    <row r="128" spans="1:12" ht="12.75">
      <c r="A128" s="538"/>
      <c r="B128" s="125"/>
      <c r="C128" s="387"/>
      <c r="D128" s="598"/>
      <c r="E128" s="598"/>
      <c r="F128" s="125"/>
      <c r="G128" s="599"/>
      <c r="H128" s="598"/>
      <c r="I128" s="598"/>
      <c r="J128" s="604"/>
      <c r="K128" s="387"/>
      <c r="L128" s="558"/>
    </row>
    <row r="129" spans="1:12" ht="12.75">
      <c r="A129" s="538"/>
      <c r="B129" s="125"/>
      <c r="C129" s="387"/>
      <c r="D129" s="598"/>
      <c r="E129" s="598"/>
      <c r="F129" s="125"/>
      <c r="G129" s="599"/>
      <c r="H129" s="598"/>
      <c r="I129" s="598"/>
      <c r="J129" s="604"/>
      <c r="K129" s="387"/>
      <c r="L129" s="558"/>
    </row>
    <row r="130" spans="1:12" ht="12.75">
      <c r="A130" s="538"/>
      <c r="B130" s="125"/>
      <c r="C130" s="387"/>
      <c r="D130" s="598"/>
      <c r="E130" s="598"/>
      <c r="F130" s="125"/>
      <c r="G130" s="599"/>
      <c r="H130" s="598"/>
      <c r="I130" s="598"/>
      <c r="J130" s="604"/>
      <c r="K130" s="387"/>
      <c r="L130" s="558"/>
    </row>
    <row r="131" spans="1:12" ht="12.75">
      <c r="A131" s="538"/>
      <c r="B131" s="125"/>
      <c r="C131" s="387"/>
      <c r="D131" s="598"/>
      <c r="E131" s="598"/>
      <c r="F131" s="125"/>
      <c r="G131" s="599"/>
      <c r="H131" s="598"/>
      <c r="I131" s="598"/>
      <c r="J131" s="604"/>
      <c r="K131" s="599"/>
      <c r="L131" s="558"/>
    </row>
    <row r="132" spans="1:12" ht="12.75">
      <c r="A132" s="538"/>
      <c r="B132" s="125"/>
      <c r="C132" s="387"/>
      <c r="D132" s="598"/>
      <c r="E132" s="598"/>
      <c r="F132" s="125"/>
      <c r="G132" s="387"/>
      <c r="H132" s="598"/>
      <c r="I132" s="598"/>
      <c r="J132" s="604"/>
      <c r="K132" s="387"/>
      <c r="L132" s="558"/>
    </row>
    <row r="133" spans="1:12" ht="12.75">
      <c r="A133" s="538"/>
      <c r="B133" s="125"/>
      <c r="C133" s="387"/>
      <c r="D133" s="598"/>
      <c r="E133" s="598"/>
      <c r="F133" s="125"/>
      <c r="G133" s="387"/>
      <c r="H133" s="598"/>
      <c r="I133" s="598"/>
      <c r="J133" s="604"/>
      <c r="K133" s="387"/>
      <c r="L133" s="558"/>
    </row>
    <row r="134" spans="1:12" ht="12.75">
      <c r="A134" s="538"/>
      <c r="B134" s="125"/>
      <c r="C134" s="387"/>
      <c r="D134" s="598"/>
      <c r="E134" s="598"/>
      <c r="F134" s="125"/>
      <c r="G134" s="387"/>
      <c r="H134" s="598"/>
      <c r="I134" s="598"/>
      <c r="J134" s="604"/>
      <c r="K134" s="387"/>
      <c r="L134" s="558"/>
    </row>
    <row r="135" spans="1:12" ht="12.75">
      <c r="A135" s="538"/>
      <c r="B135" s="125"/>
      <c r="C135" s="387"/>
      <c r="D135" s="598"/>
      <c r="E135" s="598"/>
      <c r="F135" s="125"/>
      <c r="G135" s="387"/>
      <c r="H135" s="598"/>
      <c r="I135" s="598"/>
      <c r="J135" s="604"/>
      <c r="K135" s="387"/>
      <c r="L135" s="558"/>
    </row>
    <row r="136" spans="1:12" ht="12.75">
      <c r="A136" s="538"/>
      <c r="B136" s="125"/>
      <c r="C136" s="387"/>
      <c r="D136" s="598"/>
      <c r="E136" s="598"/>
      <c r="F136" s="125"/>
      <c r="G136" s="387"/>
      <c r="H136" s="598"/>
      <c r="I136" s="598"/>
      <c r="J136" s="604"/>
      <c r="K136" s="387"/>
      <c r="L136" s="558"/>
    </row>
    <row r="137" spans="1:12" ht="12.75">
      <c r="A137" s="538"/>
      <c r="B137" s="125"/>
      <c r="C137" s="387"/>
      <c r="D137" s="598"/>
      <c r="E137" s="598"/>
      <c r="F137" s="125"/>
      <c r="G137" s="387"/>
      <c r="H137" s="598"/>
      <c r="I137" s="598"/>
      <c r="J137" s="604"/>
      <c r="K137" s="387"/>
      <c r="L137" s="558"/>
    </row>
    <row r="138" spans="1:12" ht="12.75">
      <c r="A138" s="538"/>
      <c r="B138" s="125"/>
      <c r="C138" s="387"/>
      <c r="D138" s="598"/>
      <c r="E138" s="598"/>
      <c r="F138" s="125"/>
      <c r="G138" s="387"/>
      <c r="H138" s="598"/>
      <c r="I138" s="598"/>
      <c r="J138" s="604"/>
      <c r="K138" s="387"/>
      <c r="L138" s="558"/>
    </row>
    <row r="139" spans="1:12" ht="12.75">
      <c r="A139" s="538"/>
      <c r="B139" s="125"/>
      <c r="C139" s="387"/>
      <c r="D139" s="598"/>
      <c r="E139" s="598"/>
      <c r="F139" s="125"/>
      <c r="G139" s="387"/>
      <c r="H139" s="598"/>
      <c r="I139" s="598"/>
      <c r="J139" s="604"/>
      <c r="K139" s="387"/>
      <c r="L139" s="558"/>
    </row>
    <row r="140" spans="1:12" ht="12.75">
      <c r="A140" s="538"/>
      <c r="B140" s="125"/>
      <c r="C140" s="387"/>
      <c r="D140" s="598"/>
      <c r="E140" s="598"/>
      <c r="F140" s="125"/>
      <c r="G140" s="387"/>
      <c r="H140" s="598"/>
      <c r="I140" s="598"/>
      <c r="J140" s="604"/>
      <c r="K140" s="387"/>
      <c r="L140" s="558"/>
    </row>
    <row r="141" spans="1:12" ht="12.75">
      <c r="A141" s="538"/>
      <c r="B141" s="125"/>
      <c r="C141" s="387"/>
      <c r="D141" s="598"/>
      <c r="E141" s="598"/>
      <c r="F141" s="125"/>
      <c r="G141" s="387"/>
      <c r="H141" s="598"/>
      <c r="I141" s="598"/>
      <c r="J141" s="604"/>
      <c r="K141" s="387"/>
      <c r="L141" s="558"/>
    </row>
    <row r="142" spans="1:12" ht="12.75">
      <c r="A142" s="538"/>
      <c r="B142" s="125"/>
      <c r="C142" s="387"/>
      <c r="D142" s="598"/>
      <c r="E142" s="598"/>
      <c r="F142" s="125"/>
      <c r="G142" s="387"/>
      <c r="H142" s="598"/>
      <c r="I142" s="598"/>
      <c r="J142" s="604"/>
      <c r="K142" s="387"/>
      <c r="L142" s="558"/>
    </row>
    <row r="143" spans="1:12" ht="12.75">
      <c r="A143" s="538"/>
      <c r="B143" s="125"/>
      <c r="C143" s="387"/>
      <c r="D143" s="598"/>
      <c r="E143" s="598"/>
      <c r="F143" s="125"/>
      <c r="G143" s="387"/>
      <c r="H143" s="598"/>
      <c r="I143" s="598"/>
      <c r="J143" s="604"/>
      <c r="K143" s="387"/>
      <c r="L143" s="558"/>
    </row>
    <row r="144" spans="1:12" ht="12.75">
      <c r="A144" s="538"/>
      <c r="B144" s="125"/>
      <c r="C144" s="387"/>
      <c r="D144" s="598"/>
      <c r="E144" s="598"/>
      <c r="F144" s="125"/>
      <c r="G144" s="387"/>
      <c r="H144" s="598"/>
      <c r="I144" s="598"/>
      <c r="J144" s="604"/>
      <c r="K144" s="387"/>
      <c r="L144" s="558"/>
    </row>
    <row r="145" spans="1:12" ht="12.75">
      <c r="A145" s="538"/>
      <c r="B145" s="125"/>
      <c r="C145" s="387"/>
      <c r="D145" s="598"/>
      <c r="E145" s="598"/>
      <c r="F145" s="125"/>
      <c r="G145" s="387"/>
      <c r="H145" s="598"/>
      <c r="I145" s="598"/>
      <c r="J145" s="604"/>
      <c r="K145" s="387"/>
      <c r="L145" s="558"/>
    </row>
    <row r="146" spans="1:12" ht="12.75">
      <c r="A146" s="538"/>
      <c r="B146" s="125"/>
      <c r="C146" s="387"/>
      <c r="D146" s="598"/>
      <c r="E146" s="598"/>
      <c r="F146" s="125"/>
      <c r="G146" s="387"/>
      <c r="H146" s="598"/>
      <c r="I146" s="598"/>
      <c r="J146" s="604"/>
      <c r="K146" s="387"/>
      <c r="L146" s="558"/>
    </row>
    <row r="147" spans="1:12" ht="12.75">
      <c r="A147" s="538"/>
      <c r="B147" s="125"/>
      <c r="C147" s="387"/>
      <c r="D147" s="598"/>
      <c r="E147" s="598"/>
      <c r="F147" s="125"/>
      <c r="G147" s="387"/>
      <c r="H147" s="598"/>
      <c r="I147" s="598"/>
      <c r="J147" s="604"/>
      <c r="K147" s="387"/>
      <c r="L147" s="558"/>
    </row>
    <row r="148" spans="1:12" ht="12.75">
      <c r="A148" s="538"/>
      <c r="B148" s="125"/>
      <c r="C148" s="387"/>
      <c r="D148" s="598"/>
      <c r="E148" s="598"/>
      <c r="F148" s="125"/>
      <c r="G148" s="387"/>
      <c r="H148" s="598"/>
      <c r="I148" s="598"/>
      <c r="J148" s="604"/>
      <c r="K148" s="387"/>
      <c r="L148" s="558"/>
    </row>
    <row r="149" spans="1:12" ht="12.75">
      <c r="A149" s="538"/>
      <c r="B149" s="125"/>
      <c r="C149" s="387"/>
      <c r="D149" s="598"/>
      <c r="E149" s="598"/>
      <c r="F149" s="125"/>
      <c r="G149" s="387"/>
      <c r="H149" s="598"/>
      <c r="I149" s="598"/>
      <c r="J149" s="604"/>
      <c r="K149" s="387"/>
      <c r="L149" s="558"/>
    </row>
    <row r="150" spans="1:12" ht="12.75">
      <c r="A150" s="538"/>
      <c r="B150" s="125"/>
      <c r="C150" s="387"/>
      <c r="D150" s="598"/>
      <c r="E150" s="598"/>
      <c r="F150" s="125"/>
      <c r="G150" s="387"/>
      <c r="H150" s="598"/>
      <c r="I150" s="598"/>
      <c r="J150" s="604"/>
      <c r="K150" s="387"/>
      <c r="L150" s="558"/>
    </row>
    <row r="151" spans="1:12" ht="12.75">
      <c r="A151" s="538"/>
      <c r="B151" s="125"/>
      <c r="C151" s="387"/>
      <c r="D151" s="598"/>
      <c r="E151" s="598"/>
      <c r="F151" s="125"/>
      <c r="G151" s="387"/>
      <c r="H151" s="598"/>
      <c r="I151" s="598"/>
      <c r="J151" s="604"/>
      <c r="K151" s="387"/>
      <c r="L151" s="558"/>
    </row>
    <row r="152" spans="1:12" ht="12.75">
      <c r="A152" s="538"/>
      <c r="B152" s="125"/>
      <c r="C152" s="387"/>
      <c r="D152" s="598"/>
      <c r="E152" s="598"/>
      <c r="F152" s="125"/>
      <c r="G152" s="387"/>
      <c r="H152" s="598"/>
      <c r="I152" s="598"/>
      <c r="J152" s="604"/>
      <c r="K152" s="387"/>
      <c r="L152" s="558"/>
    </row>
    <row r="153" spans="1:12" ht="12.75">
      <c r="A153" s="538"/>
      <c r="B153" s="125"/>
      <c r="C153" s="387"/>
      <c r="D153" s="598"/>
      <c r="E153" s="598"/>
      <c r="F153" s="125"/>
      <c r="G153" s="387"/>
      <c r="H153" s="598"/>
      <c r="I153" s="598"/>
      <c r="J153" s="604"/>
      <c r="K153" s="387"/>
      <c r="L153" s="558"/>
    </row>
    <row r="154" spans="1:12" ht="12.75">
      <c r="A154" s="538"/>
      <c r="B154" s="125"/>
      <c r="C154" s="387"/>
      <c r="D154" s="598"/>
      <c r="E154" s="598"/>
      <c r="F154" s="125"/>
      <c r="G154" s="387"/>
      <c r="H154" s="598"/>
      <c r="I154" s="598"/>
      <c r="J154" s="604"/>
      <c r="K154" s="387"/>
      <c r="L154" s="558"/>
    </row>
    <row r="155" spans="1:12" ht="12.75">
      <c r="A155" s="538"/>
      <c r="B155" s="125"/>
      <c r="C155" s="387"/>
      <c r="D155" s="598"/>
      <c r="E155" s="598"/>
      <c r="F155" s="125"/>
      <c r="G155" s="387"/>
      <c r="H155" s="598"/>
      <c r="I155" s="598"/>
      <c r="J155" s="604"/>
      <c r="K155" s="387"/>
      <c r="L155" s="558"/>
    </row>
    <row r="156" spans="1:12" ht="12.75">
      <c r="A156" s="538"/>
      <c r="B156" s="125"/>
      <c r="C156" s="387"/>
      <c r="D156" s="598"/>
      <c r="E156" s="598"/>
      <c r="F156" s="125"/>
      <c r="G156" s="387"/>
      <c r="H156" s="598"/>
      <c r="I156" s="598"/>
      <c r="J156" s="604"/>
      <c r="K156" s="387"/>
      <c r="L156" s="558"/>
    </row>
    <row r="157" spans="1:12" ht="12.75">
      <c r="A157" s="538"/>
      <c r="B157" s="125"/>
      <c r="C157" s="387"/>
      <c r="D157" s="598"/>
      <c r="E157" s="598"/>
      <c r="F157" s="125"/>
      <c r="G157" s="387"/>
      <c r="H157" s="598"/>
      <c r="I157" s="598"/>
      <c r="J157" s="604"/>
      <c r="K157" s="387"/>
      <c r="L157" s="558"/>
    </row>
    <row r="158" spans="1:12" ht="12.75">
      <c r="A158" s="538"/>
      <c r="B158" s="125"/>
      <c r="C158" s="387"/>
      <c r="D158" s="598"/>
      <c r="E158" s="598"/>
      <c r="F158" s="125"/>
      <c r="G158" s="387"/>
      <c r="H158" s="598"/>
      <c r="I158" s="598"/>
      <c r="J158" s="604"/>
      <c r="K158" s="387"/>
      <c r="L158" s="558"/>
    </row>
    <row r="159" spans="1:12" ht="12.75">
      <c r="A159" s="538"/>
      <c r="B159" s="125"/>
      <c r="C159" s="387"/>
      <c r="D159" s="598"/>
      <c r="E159" s="598"/>
      <c r="F159" s="125"/>
      <c r="G159" s="387"/>
      <c r="H159" s="598"/>
      <c r="I159" s="598"/>
      <c r="J159" s="604"/>
      <c r="K159" s="387"/>
      <c r="L159" s="558"/>
    </row>
    <row r="160" spans="1:12" ht="12.75">
      <c r="A160" s="538"/>
      <c r="B160" s="125"/>
      <c r="C160" s="387"/>
      <c r="D160" s="598"/>
      <c r="E160" s="598"/>
      <c r="F160" s="125"/>
      <c r="G160" s="387"/>
      <c r="H160" s="598"/>
      <c r="I160" s="598"/>
      <c r="J160" s="604"/>
      <c r="K160" s="387"/>
      <c r="L160" s="558"/>
    </row>
    <row r="161" spans="1:12" ht="12.75">
      <c r="A161" s="538"/>
      <c r="B161" s="125"/>
      <c r="C161" s="387"/>
      <c r="D161" s="598"/>
      <c r="E161" s="598"/>
      <c r="F161" s="125"/>
      <c r="G161" s="387"/>
      <c r="H161" s="598"/>
      <c r="I161" s="598"/>
      <c r="J161" s="604"/>
      <c r="K161" s="387"/>
      <c r="L161" s="558"/>
    </row>
    <row r="162" spans="1:12" ht="12.75">
      <c r="A162" s="538"/>
      <c r="B162" s="125"/>
      <c r="C162" s="387"/>
      <c r="D162" s="598"/>
      <c r="E162" s="598"/>
      <c r="F162" s="125"/>
      <c r="G162" s="387"/>
      <c r="H162" s="598"/>
      <c r="I162" s="598"/>
      <c r="J162" s="604"/>
      <c r="K162" s="387"/>
      <c r="L162" s="558"/>
    </row>
    <row r="163" spans="1:12" ht="12.75">
      <c r="A163" s="538"/>
      <c r="B163" s="125"/>
      <c r="C163" s="387"/>
      <c r="D163" s="598"/>
      <c r="E163" s="598"/>
      <c r="F163" s="125"/>
      <c r="G163" s="387"/>
      <c r="H163" s="598"/>
      <c r="I163" s="598"/>
      <c r="J163" s="604"/>
      <c r="K163" s="387"/>
      <c r="L163" s="558"/>
    </row>
    <row r="164" spans="1:12" ht="12.75">
      <c r="A164" s="558"/>
      <c r="B164" s="125"/>
      <c r="C164" s="387"/>
      <c r="D164" s="598"/>
      <c r="E164" s="598"/>
      <c r="F164" s="125"/>
      <c r="G164" s="387"/>
      <c r="H164" s="598"/>
      <c r="I164" s="598"/>
      <c r="J164" s="604"/>
      <c r="K164" s="387"/>
      <c r="L164" s="558"/>
    </row>
    <row r="165" spans="1:12" ht="12.75">
      <c r="A165" s="602"/>
      <c r="B165" s="662"/>
      <c r="C165" s="662"/>
      <c r="D165" s="662"/>
      <c r="E165" s="662"/>
      <c r="F165" s="662"/>
      <c r="G165" s="387"/>
      <c r="H165" s="598"/>
      <c r="I165" s="598"/>
      <c r="J165" s="604"/>
      <c r="K165" s="387"/>
      <c r="L165" s="558"/>
    </row>
    <row r="166" spans="1:12" ht="12.75">
      <c r="A166" s="660"/>
      <c r="B166" s="125"/>
      <c r="C166" s="387"/>
      <c r="D166" s="598"/>
      <c r="E166" s="598"/>
      <c r="F166" s="125"/>
      <c r="G166" s="387"/>
      <c r="H166" s="598"/>
      <c r="I166" s="598"/>
      <c r="J166" s="604"/>
      <c r="K166" s="387"/>
      <c r="L166" s="558"/>
    </row>
    <row r="167" spans="1:12" ht="12.75">
      <c r="A167" s="660"/>
      <c r="B167" s="125"/>
      <c r="C167" s="387"/>
      <c r="D167" s="598"/>
      <c r="E167" s="598"/>
      <c r="F167" s="125"/>
      <c r="G167" s="387"/>
      <c r="H167" s="598"/>
      <c r="I167" s="598"/>
      <c r="J167" s="604"/>
      <c r="K167" s="387"/>
      <c r="L167" s="558"/>
    </row>
    <row r="168" spans="1:12" ht="12.75">
      <c r="A168" s="660"/>
      <c r="B168" s="125"/>
      <c r="C168" s="387"/>
      <c r="D168" s="598"/>
      <c r="E168" s="598"/>
      <c r="F168" s="125"/>
      <c r="G168" s="387"/>
      <c r="H168" s="598"/>
      <c r="I168" s="598"/>
      <c r="J168" s="604"/>
      <c r="K168" s="387"/>
      <c r="L168" s="558"/>
    </row>
    <row r="169" spans="1:12" ht="12.75">
      <c r="A169" s="660"/>
      <c r="B169" s="125"/>
      <c r="C169" s="387"/>
      <c r="D169" s="598"/>
      <c r="E169" s="598"/>
      <c r="F169" s="125"/>
      <c r="G169" s="387"/>
      <c r="H169" s="598"/>
      <c r="I169" s="598"/>
      <c r="J169" s="604"/>
      <c r="K169" s="387"/>
      <c r="L169" s="558"/>
    </row>
    <row r="170" spans="1:12" ht="12.75">
      <c r="A170" s="660"/>
      <c r="B170" s="125"/>
      <c r="C170" s="387"/>
      <c r="D170" s="598"/>
      <c r="E170" s="598"/>
      <c r="F170" s="125"/>
      <c r="G170" s="387"/>
      <c r="H170" s="598"/>
      <c r="I170" s="598"/>
      <c r="J170" s="604"/>
      <c r="K170" s="387"/>
      <c r="L170" s="558"/>
    </row>
    <row r="171" spans="1:12" ht="12.75">
      <c r="A171" s="660"/>
      <c r="B171" s="125"/>
      <c r="C171" s="387"/>
      <c r="D171" s="598"/>
      <c r="E171" s="598"/>
      <c r="F171" s="125"/>
      <c r="G171" s="387"/>
      <c r="H171" s="598"/>
      <c r="I171" s="598"/>
      <c r="J171" s="604"/>
      <c r="K171" s="387"/>
      <c r="L171" s="558"/>
    </row>
    <row r="172" spans="1:12" ht="12.75">
      <c r="A172" s="660"/>
      <c r="B172" s="125"/>
      <c r="C172" s="387"/>
      <c r="D172" s="598"/>
      <c r="E172" s="598"/>
      <c r="F172" s="125"/>
      <c r="G172" s="387"/>
      <c r="H172" s="598"/>
      <c r="I172" s="598"/>
      <c r="J172" s="604"/>
      <c r="K172" s="387"/>
      <c r="L172" s="558"/>
    </row>
    <row r="173" spans="1:12" ht="12.75">
      <c r="A173" s="660"/>
      <c r="B173" s="125"/>
      <c r="C173" s="387"/>
      <c r="D173" s="598"/>
      <c r="E173" s="598"/>
      <c r="F173" s="125"/>
      <c r="G173" s="387"/>
      <c r="H173" s="598"/>
      <c r="I173" s="598"/>
      <c r="J173" s="604"/>
      <c r="K173" s="387"/>
      <c r="L173" s="558"/>
    </row>
    <row r="174" spans="1:12" ht="12.75">
      <c r="A174" s="660"/>
      <c r="B174" s="125"/>
      <c r="C174" s="387"/>
      <c r="D174" s="598"/>
      <c r="E174" s="598"/>
      <c r="F174" s="125"/>
      <c r="G174" s="387"/>
      <c r="H174" s="598"/>
      <c r="I174" s="598"/>
      <c r="J174" s="604"/>
      <c r="K174" s="387"/>
      <c r="L174" s="558"/>
    </row>
    <row r="175" spans="1:12" ht="12.75">
      <c r="A175" s="660"/>
      <c r="B175" s="125"/>
      <c r="C175" s="387"/>
      <c r="D175" s="598"/>
      <c r="E175" s="598"/>
      <c r="F175" s="125"/>
      <c r="G175" s="387"/>
      <c r="H175" s="598"/>
      <c r="I175" s="598"/>
      <c r="J175" s="604"/>
      <c r="K175" s="387"/>
      <c r="L175" s="558"/>
    </row>
    <row r="176" spans="1:12" ht="12.75">
      <c r="A176" s="660"/>
      <c r="B176" s="125"/>
      <c r="C176" s="387"/>
      <c r="D176" s="598"/>
      <c r="E176" s="598"/>
      <c r="F176" s="125"/>
      <c r="G176" s="387"/>
      <c r="H176" s="598"/>
      <c r="I176" s="598"/>
      <c r="J176" s="604"/>
      <c r="K176" s="387"/>
      <c r="L176" s="558"/>
    </row>
    <row r="177" spans="1:12" ht="12.75">
      <c r="A177" s="660"/>
      <c r="B177" s="125"/>
      <c r="C177" s="387"/>
      <c r="D177" s="598"/>
      <c r="E177" s="598"/>
      <c r="F177" s="125"/>
      <c r="G177" s="387"/>
      <c r="H177" s="598"/>
      <c r="I177" s="598"/>
      <c r="J177" s="604"/>
      <c r="K177" s="387"/>
      <c r="L177" s="558"/>
    </row>
    <row r="178" spans="1:12" ht="12.75">
      <c r="A178" s="660"/>
      <c r="B178" s="125"/>
      <c r="C178" s="387"/>
      <c r="D178" s="598"/>
      <c r="E178" s="598"/>
      <c r="F178" s="59"/>
      <c r="G178" s="387"/>
      <c r="H178" s="598"/>
      <c r="I178" s="598"/>
      <c r="J178" s="59"/>
      <c r="K178" s="387"/>
      <c r="L178" s="558"/>
    </row>
    <row r="179" spans="1:12" ht="12.75">
      <c r="A179" s="660"/>
      <c r="B179" s="125"/>
      <c r="C179" s="387"/>
      <c r="D179" s="598"/>
      <c r="E179" s="598"/>
      <c r="F179" s="558"/>
      <c r="G179" s="387"/>
      <c r="H179" s="600"/>
      <c r="I179" s="600"/>
      <c r="J179" s="604"/>
      <c r="K179" s="599"/>
      <c r="L179" s="558"/>
    </row>
    <row r="180" spans="1:12" ht="12.75">
      <c r="A180" s="660"/>
      <c r="B180" s="125"/>
      <c r="C180" s="387"/>
      <c r="D180" s="598"/>
      <c r="E180" s="598"/>
      <c r="F180" s="558"/>
      <c r="G180" s="387"/>
      <c r="H180" s="600"/>
      <c r="I180" s="600"/>
      <c r="J180" s="604"/>
      <c r="K180" s="387"/>
      <c r="L180" s="558"/>
    </row>
    <row r="181" spans="1:12" ht="12.75">
      <c r="A181" s="660"/>
      <c r="B181" s="125"/>
      <c r="C181" s="387"/>
      <c r="D181" s="598"/>
      <c r="E181" s="598"/>
      <c r="F181" s="558"/>
      <c r="G181" s="387"/>
      <c r="H181" s="598"/>
      <c r="I181" s="598"/>
      <c r="J181" s="604"/>
      <c r="K181" s="387"/>
      <c r="L181" s="558"/>
    </row>
    <row r="182" spans="1:12" ht="12.75">
      <c r="A182" s="660"/>
      <c r="B182" s="125"/>
      <c r="C182" s="387"/>
      <c r="D182" s="598"/>
      <c r="E182" s="598"/>
      <c r="F182" s="558"/>
      <c r="G182" s="387"/>
      <c r="H182" s="600"/>
      <c r="I182" s="600"/>
      <c r="J182" s="604"/>
      <c r="K182" s="387"/>
      <c r="L182" s="558"/>
    </row>
    <row r="183" spans="1:12" ht="12.75">
      <c r="A183" s="660"/>
      <c r="B183" s="125"/>
      <c r="C183" s="387"/>
      <c r="D183" s="598"/>
      <c r="E183" s="598"/>
      <c r="F183" s="558"/>
      <c r="G183" s="387"/>
      <c r="H183" s="600"/>
      <c r="I183" s="600"/>
      <c r="J183" s="604"/>
      <c r="K183" s="387"/>
      <c r="L183" s="558"/>
    </row>
    <row r="184" spans="1:12" ht="12.75">
      <c r="A184" s="660"/>
      <c r="B184" s="125"/>
      <c r="C184" s="387"/>
      <c r="D184" s="598"/>
      <c r="E184" s="598"/>
      <c r="F184" s="558"/>
      <c r="G184" s="387"/>
      <c r="H184" s="600"/>
      <c r="I184" s="600"/>
      <c r="J184" s="604"/>
      <c r="K184" s="387"/>
      <c r="L184" s="558"/>
    </row>
    <row r="185" spans="1:12" ht="12.75">
      <c r="A185" s="660"/>
      <c r="B185" s="125"/>
      <c r="C185" s="387"/>
      <c r="D185" s="598"/>
      <c r="E185" s="598"/>
      <c r="F185" s="558"/>
      <c r="G185" s="387"/>
      <c r="H185" s="598"/>
      <c r="I185" s="598"/>
      <c r="J185" s="604"/>
      <c r="K185" s="387"/>
      <c r="L185" s="558"/>
    </row>
    <row r="186" spans="1:12" ht="12.75">
      <c r="A186" s="660"/>
      <c r="B186" s="125"/>
      <c r="C186" s="387"/>
      <c r="D186" s="598"/>
      <c r="E186" s="598"/>
      <c r="F186" s="558"/>
      <c r="G186" s="387"/>
      <c r="H186" s="598"/>
      <c r="I186" s="598"/>
      <c r="J186" s="604"/>
      <c r="K186" s="387"/>
      <c r="L186" s="558"/>
    </row>
    <row r="187" spans="1:12" ht="12.75">
      <c r="A187" s="660"/>
      <c r="B187" s="125"/>
      <c r="C187" s="387"/>
      <c r="D187" s="598"/>
      <c r="E187" s="598"/>
      <c r="F187" s="558"/>
      <c r="G187" s="387"/>
      <c r="H187" s="598"/>
      <c r="I187" s="598"/>
      <c r="J187" s="604"/>
      <c r="K187" s="387"/>
      <c r="L187" s="558"/>
    </row>
    <row r="188" spans="1:12" ht="12.75">
      <c r="A188" s="660"/>
      <c r="B188" s="125"/>
      <c r="C188" s="387"/>
      <c r="D188" s="598"/>
      <c r="E188" s="598"/>
      <c r="F188" s="558"/>
      <c r="G188" s="387"/>
      <c r="H188" s="600"/>
      <c r="I188" s="600"/>
      <c r="J188" s="604"/>
      <c r="K188" s="387"/>
      <c r="L188" s="558"/>
    </row>
    <row r="189" spans="1:12" ht="12.75">
      <c r="A189" s="660"/>
      <c r="B189" s="125"/>
      <c r="C189" s="387"/>
      <c r="D189" s="598"/>
      <c r="E189" s="598"/>
      <c r="F189" s="558"/>
      <c r="G189" s="387"/>
      <c r="H189" s="598"/>
      <c r="I189" s="598"/>
      <c r="J189" s="604"/>
      <c r="K189" s="387"/>
      <c r="L189" s="558"/>
    </row>
    <row r="190" spans="1:12" ht="12.75">
      <c r="A190" s="660"/>
      <c r="B190" s="125"/>
      <c r="C190" s="387"/>
      <c r="D190" s="598"/>
      <c r="E190" s="598"/>
      <c r="F190" s="558"/>
      <c r="G190" s="387"/>
      <c r="H190" s="598"/>
      <c r="I190" s="598"/>
      <c r="J190" s="604"/>
      <c r="K190" s="387"/>
      <c r="L190" s="558"/>
    </row>
    <row r="191" spans="1:12" ht="12.75">
      <c r="A191" s="660"/>
      <c r="B191" s="125"/>
      <c r="C191" s="387"/>
      <c r="D191" s="598"/>
      <c r="E191" s="598"/>
      <c r="F191" s="558"/>
      <c r="G191" s="387"/>
      <c r="H191" s="598"/>
      <c r="I191" s="598"/>
      <c r="J191" s="604"/>
      <c r="K191" s="387"/>
      <c r="L191" s="558"/>
    </row>
    <row r="192" spans="1:12" ht="12.75">
      <c r="A192" s="660"/>
      <c r="B192" s="125"/>
      <c r="C192" s="387"/>
      <c r="D192" s="598"/>
      <c r="E192" s="598"/>
      <c r="F192" s="558"/>
      <c r="G192" s="387"/>
      <c r="H192" s="598"/>
      <c r="I192" s="598"/>
      <c r="J192" s="604"/>
      <c r="K192" s="387"/>
      <c r="L192" s="558"/>
    </row>
    <row r="193" spans="1:12" ht="12.75">
      <c r="A193" s="660"/>
      <c r="B193" s="125"/>
      <c r="C193" s="387"/>
      <c r="D193" s="598"/>
      <c r="E193" s="598"/>
      <c r="F193" s="558"/>
      <c r="G193" s="387"/>
      <c r="H193" s="600"/>
      <c r="I193" s="600"/>
      <c r="J193" s="604"/>
      <c r="K193" s="387"/>
      <c r="L193" s="558"/>
    </row>
    <row r="194" spans="1:12" ht="12.75">
      <c r="A194" s="660"/>
      <c r="B194" s="125"/>
      <c r="C194" s="387"/>
      <c r="D194" s="598"/>
      <c r="E194" s="598"/>
      <c r="F194" s="558"/>
      <c r="G194" s="387"/>
      <c r="H194" s="600"/>
      <c r="I194" s="600"/>
      <c r="J194" s="604"/>
      <c r="K194" s="387"/>
      <c r="L194" s="558"/>
    </row>
    <row r="195" spans="1:12" ht="12.75">
      <c r="A195" s="660"/>
      <c r="B195" s="125"/>
      <c r="C195" s="387"/>
      <c r="D195" s="598"/>
      <c r="E195" s="598"/>
      <c r="F195" s="558"/>
      <c r="G195" s="387"/>
      <c r="H195" s="600"/>
      <c r="I195" s="600"/>
      <c r="J195" s="604"/>
      <c r="K195" s="387"/>
      <c r="L195" s="558"/>
    </row>
    <row r="196" spans="1:12" ht="12.75">
      <c r="A196" s="660"/>
      <c r="B196" s="125"/>
      <c r="C196" s="387"/>
      <c r="D196" s="598"/>
      <c r="E196" s="598"/>
      <c r="F196" s="558"/>
      <c r="G196" s="387"/>
      <c r="H196" s="600"/>
      <c r="I196" s="600"/>
      <c r="J196" s="604"/>
      <c r="K196" s="387"/>
      <c r="L196" s="558"/>
    </row>
    <row r="197" spans="1:12" ht="12.75">
      <c r="A197" s="660"/>
      <c r="B197" s="125"/>
      <c r="C197" s="387"/>
      <c r="D197" s="598"/>
      <c r="E197" s="598"/>
      <c r="F197" s="558"/>
      <c r="G197" s="387"/>
      <c r="H197" s="600"/>
      <c r="I197" s="600"/>
      <c r="J197" s="604"/>
      <c r="K197" s="387"/>
      <c r="L197" s="558"/>
    </row>
    <row r="198" spans="1:12" ht="12.75">
      <c r="A198" s="660"/>
      <c r="B198" s="125"/>
      <c r="C198" s="387"/>
      <c r="D198" s="598"/>
      <c r="E198" s="598"/>
      <c r="F198" s="558"/>
      <c r="G198" s="387"/>
      <c r="H198" s="598"/>
      <c r="I198" s="598"/>
      <c r="J198" s="604"/>
      <c r="K198" s="387"/>
      <c r="L198" s="558"/>
    </row>
    <row r="199" spans="1:12" ht="12.75">
      <c r="A199" s="660"/>
      <c r="B199" s="125"/>
      <c r="C199" s="387"/>
      <c r="D199" s="598"/>
      <c r="E199" s="598"/>
      <c r="F199" s="558"/>
      <c r="G199" s="387"/>
      <c r="H199" s="600"/>
      <c r="I199" s="600"/>
      <c r="J199" s="604"/>
      <c r="K199" s="387"/>
      <c r="L199" s="558"/>
    </row>
    <row r="200" spans="1:12" ht="12.75">
      <c r="A200" s="660"/>
      <c r="B200" s="125"/>
      <c r="C200" s="387"/>
      <c r="D200" s="598"/>
      <c r="E200" s="598"/>
      <c r="F200" s="558"/>
      <c r="G200" s="387"/>
      <c r="H200" s="600"/>
      <c r="I200" s="600"/>
      <c r="J200" s="604"/>
      <c r="K200" s="387"/>
      <c r="L200" s="558"/>
    </row>
    <row r="201" spans="1:12" ht="12.75">
      <c r="A201" s="660"/>
      <c r="B201" s="125"/>
      <c r="C201" s="387"/>
      <c r="D201" s="598"/>
      <c r="E201" s="598"/>
      <c r="F201" s="558"/>
      <c r="G201" s="387"/>
      <c r="H201" s="598"/>
      <c r="I201" s="598"/>
      <c r="J201" s="604"/>
      <c r="K201" s="387"/>
      <c r="L201" s="558"/>
    </row>
    <row r="202" spans="1:12" ht="12.75">
      <c r="A202" s="125"/>
      <c r="B202" s="558"/>
      <c r="C202" s="558"/>
      <c r="D202" s="598"/>
      <c r="E202" s="598"/>
      <c r="F202" s="558"/>
      <c r="G202" s="661"/>
      <c r="H202" s="600"/>
      <c r="I202" s="600"/>
      <c r="J202" s="604"/>
      <c r="K202" s="661"/>
      <c r="L202" s="558"/>
    </row>
    <row r="203" spans="1:11" ht="12.75">
      <c r="A203" s="602"/>
      <c r="B203" s="662"/>
      <c r="C203" s="662"/>
      <c r="D203" s="662"/>
      <c r="E203" s="662"/>
      <c r="F203" s="662"/>
      <c r="G203" s="558"/>
      <c r="H203" s="558"/>
      <c r="I203" s="558"/>
      <c r="J203" s="558"/>
      <c r="K203" s="558"/>
    </row>
    <row r="204" spans="1:12" ht="12.75">
      <c r="A204" s="125"/>
      <c r="B204" s="558"/>
      <c r="C204" s="387"/>
      <c r="D204" s="600"/>
      <c r="E204" s="600"/>
      <c r="F204" s="59"/>
      <c r="G204" s="599"/>
      <c r="H204" s="600"/>
      <c r="I204" s="600"/>
      <c r="J204" s="59"/>
      <c r="K204" s="599"/>
      <c r="L204" s="558"/>
    </row>
    <row r="205" spans="1:12" ht="12.75">
      <c r="A205" s="125"/>
      <c r="B205" s="558"/>
      <c r="C205" s="387"/>
      <c r="D205" s="598"/>
      <c r="E205" s="598"/>
      <c r="F205" s="59"/>
      <c r="G205" s="387"/>
      <c r="H205" s="598"/>
      <c r="I205" s="598"/>
      <c r="J205" s="59"/>
      <c r="K205" s="387"/>
      <c r="L205" s="558"/>
    </row>
    <row r="206" spans="1:12" ht="12.75">
      <c r="A206" s="125"/>
      <c r="B206" s="558"/>
      <c r="C206" s="387"/>
      <c r="D206" s="598"/>
      <c r="E206" s="598"/>
      <c r="F206" s="59"/>
      <c r="G206" s="387"/>
      <c r="H206" s="598"/>
      <c r="I206" s="598"/>
      <c r="J206" s="59"/>
      <c r="K206" s="387"/>
      <c r="L206" s="558"/>
    </row>
    <row r="207" spans="1:12" ht="12.75">
      <c r="A207" s="125"/>
      <c r="B207" s="558"/>
      <c r="C207" s="387"/>
      <c r="D207" s="598"/>
      <c r="E207" s="598"/>
      <c r="F207" s="59"/>
      <c r="G207" s="387"/>
      <c r="H207" s="598"/>
      <c r="I207" s="598"/>
      <c r="J207" s="59"/>
      <c r="K207" s="387"/>
      <c r="L207" s="558"/>
    </row>
    <row r="208" spans="1:12" ht="12.75">
      <c r="A208" s="125"/>
      <c r="B208" s="558"/>
      <c r="C208" s="387"/>
      <c r="D208" s="600"/>
      <c r="E208" s="600"/>
      <c r="F208" s="59"/>
      <c r="G208" s="599"/>
      <c r="H208" s="600"/>
      <c r="I208" s="600"/>
      <c r="J208" s="59"/>
      <c r="K208" s="599"/>
      <c r="L208" s="558"/>
    </row>
    <row r="209" spans="1:12" ht="12.75">
      <c r="A209" s="125"/>
      <c r="B209" s="558"/>
      <c r="C209" s="387"/>
      <c r="D209" s="600"/>
      <c r="E209" s="600"/>
      <c r="F209" s="59"/>
      <c r="G209" s="599"/>
      <c r="H209" s="600"/>
      <c r="I209" s="600"/>
      <c r="J209" s="59"/>
      <c r="K209" s="599"/>
      <c r="L209" s="558"/>
    </row>
    <row r="210" spans="1:12" ht="12.75">
      <c r="A210" s="125"/>
      <c r="B210" s="558"/>
      <c r="C210" s="387"/>
      <c r="D210" s="598"/>
      <c r="E210" s="598"/>
      <c r="F210" s="59"/>
      <c r="G210" s="387"/>
      <c r="H210" s="598"/>
      <c r="I210" s="598"/>
      <c r="J210" s="59"/>
      <c r="K210" s="599"/>
      <c r="L210" s="558"/>
    </row>
    <row r="211" spans="1:12" ht="12.75">
      <c r="A211" s="125"/>
      <c r="B211" s="558"/>
      <c r="C211" s="387"/>
      <c r="D211" s="598"/>
      <c r="E211" s="598"/>
      <c r="F211" s="59"/>
      <c r="G211" s="599"/>
      <c r="H211" s="598"/>
      <c r="I211" s="598"/>
      <c r="J211" s="59"/>
      <c r="K211" s="599"/>
      <c r="L211" s="558"/>
    </row>
    <row r="212" spans="1:12" ht="12.75">
      <c r="A212" s="125"/>
      <c r="B212" s="558"/>
      <c r="C212" s="387"/>
      <c r="D212" s="598"/>
      <c r="E212" s="598"/>
      <c r="F212" s="59"/>
      <c r="G212" s="387"/>
      <c r="H212" s="598"/>
      <c r="I212" s="598"/>
      <c r="J212" s="59"/>
      <c r="K212" s="387"/>
      <c r="L212" s="558"/>
    </row>
    <row r="213" spans="1:12" ht="12.75">
      <c r="A213" s="125"/>
      <c r="B213" s="558"/>
      <c r="C213" s="387"/>
      <c r="D213" s="598"/>
      <c r="E213" s="598"/>
      <c r="F213" s="59"/>
      <c r="G213" s="599"/>
      <c r="H213" s="598"/>
      <c r="I213" s="598"/>
      <c r="J213" s="59"/>
      <c r="K213" s="599"/>
      <c r="L213" s="558"/>
    </row>
    <row r="214" spans="1:12" ht="12.75">
      <c r="A214" s="125"/>
      <c r="B214" s="558"/>
      <c r="C214" s="387"/>
      <c r="D214" s="600"/>
      <c r="E214" s="600"/>
      <c r="F214" s="59"/>
      <c r="G214" s="599"/>
      <c r="H214" s="600"/>
      <c r="I214" s="600"/>
      <c r="J214" s="59"/>
      <c r="K214" s="599"/>
      <c r="L214" s="558"/>
    </row>
    <row r="215" spans="1:12" ht="12.75">
      <c r="A215" s="125"/>
      <c r="B215" s="558"/>
      <c r="C215" s="387"/>
      <c r="D215" s="598"/>
      <c r="E215" s="598"/>
      <c r="F215" s="59"/>
      <c r="G215" s="599"/>
      <c r="H215" s="598"/>
      <c r="I215" s="598"/>
      <c r="J215" s="59"/>
      <c r="K215" s="599"/>
      <c r="L215" s="558"/>
    </row>
    <row r="216" spans="1:12" ht="12.75">
      <c r="A216" s="125"/>
      <c r="B216" s="558"/>
      <c r="C216" s="387"/>
      <c r="D216" s="598"/>
      <c r="E216" s="598"/>
      <c r="F216" s="59"/>
      <c r="G216" s="599"/>
      <c r="H216" s="600"/>
      <c r="I216" s="600"/>
      <c r="J216" s="59"/>
      <c r="K216" s="599"/>
      <c r="L216" s="558"/>
    </row>
    <row r="217" spans="1:12" ht="12.75">
      <c r="A217" s="125"/>
      <c r="B217" s="558"/>
      <c r="C217" s="387"/>
      <c r="D217" s="600"/>
      <c r="E217" s="600"/>
      <c r="F217" s="59"/>
      <c r="G217" s="599"/>
      <c r="H217" s="600"/>
      <c r="I217" s="600"/>
      <c r="J217" s="59"/>
      <c r="K217" s="599"/>
      <c r="L217" s="558"/>
    </row>
    <row r="218" spans="1:12" ht="12.75">
      <c r="A218" s="125"/>
      <c r="B218" s="558"/>
      <c r="C218" s="387"/>
      <c r="D218" s="600"/>
      <c r="E218" s="600"/>
      <c r="F218" s="59"/>
      <c r="G218" s="599"/>
      <c r="H218" s="600"/>
      <c r="I218" s="600"/>
      <c r="J218" s="59"/>
      <c r="K218" s="599"/>
      <c r="L218" s="558"/>
    </row>
    <row r="219" spans="1:12" ht="12.75">
      <c r="A219" s="125"/>
      <c r="B219" s="558"/>
      <c r="C219" s="387"/>
      <c r="D219" s="598"/>
      <c r="E219" s="598"/>
      <c r="F219" s="59"/>
      <c r="G219" s="387"/>
      <c r="H219" s="598"/>
      <c r="I219" s="598"/>
      <c r="J219" s="59"/>
      <c r="K219" s="387"/>
      <c r="L219" s="558"/>
    </row>
    <row r="220" spans="1:12" ht="12.75">
      <c r="A220" s="125"/>
      <c r="B220" s="558"/>
      <c r="C220" s="387"/>
      <c r="D220" s="600"/>
      <c r="E220" s="600"/>
      <c r="F220" s="59"/>
      <c r="G220" s="599"/>
      <c r="H220" s="600"/>
      <c r="I220" s="600"/>
      <c r="J220" s="59"/>
      <c r="K220" s="599"/>
      <c r="L220" s="558"/>
    </row>
    <row r="221" spans="1:12" ht="12.75">
      <c r="A221" s="125"/>
      <c r="B221" s="558"/>
      <c r="C221" s="387"/>
      <c r="D221" s="598"/>
      <c r="E221" s="598"/>
      <c r="F221" s="59"/>
      <c r="G221" s="387"/>
      <c r="H221" s="598"/>
      <c r="I221" s="598"/>
      <c r="J221" s="59"/>
      <c r="K221" s="387"/>
      <c r="L221" s="558"/>
    </row>
    <row r="222" spans="1:12" ht="12.75">
      <c r="A222" s="125"/>
      <c r="B222" s="558"/>
      <c r="C222" s="387"/>
      <c r="D222" s="598"/>
      <c r="E222" s="598"/>
      <c r="F222" s="59"/>
      <c r="G222" s="599"/>
      <c r="H222" s="600"/>
      <c r="I222" s="598"/>
      <c r="J222" s="59"/>
      <c r="K222" s="599"/>
      <c r="L222" s="558"/>
    </row>
    <row r="223" spans="1:12" ht="12.75">
      <c r="A223" s="538"/>
      <c r="B223" s="125"/>
      <c r="C223" s="387"/>
      <c r="D223" s="598"/>
      <c r="E223" s="598"/>
      <c r="F223" s="59"/>
      <c r="G223" s="599"/>
      <c r="H223" s="598"/>
      <c r="I223" s="598"/>
      <c r="J223" s="59"/>
      <c r="K223" s="599"/>
      <c r="L223" s="558"/>
    </row>
    <row r="224" spans="1:12" ht="12.75">
      <c r="A224" s="597"/>
      <c r="B224" s="125"/>
      <c r="C224" s="387"/>
      <c r="D224" s="598"/>
      <c r="E224" s="598"/>
      <c r="F224" s="59"/>
      <c r="G224" s="599"/>
      <c r="H224" s="600"/>
      <c r="I224" s="598"/>
      <c r="J224" s="59"/>
      <c r="K224" s="599"/>
      <c r="L224" s="558"/>
    </row>
    <row r="225" spans="1:12" ht="12.75">
      <c r="A225" s="597"/>
      <c r="B225" s="125"/>
      <c r="C225" s="387"/>
      <c r="D225" s="598"/>
      <c r="E225" s="598"/>
      <c r="F225" s="59"/>
      <c r="G225" s="599"/>
      <c r="H225" s="598"/>
      <c r="I225" s="598"/>
      <c r="J225" s="59"/>
      <c r="K225" s="599"/>
      <c r="L225" s="558"/>
    </row>
    <row r="226" spans="1:12" ht="12.75">
      <c r="A226" s="597"/>
      <c r="B226" s="125"/>
      <c r="C226" s="387"/>
      <c r="D226" s="598"/>
      <c r="E226" s="598"/>
      <c r="F226" s="59"/>
      <c r="G226" s="599"/>
      <c r="H226" s="598"/>
      <c r="I226" s="598"/>
      <c r="J226" s="59"/>
      <c r="K226" s="599"/>
      <c r="L226" s="558"/>
    </row>
    <row r="227" spans="1:12" ht="12.75">
      <c r="A227" s="538"/>
      <c r="B227" s="125"/>
      <c r="C227" s="387"/>
      <c r="D227" s="600"/>
      <c r="E227" s="600"/>
      <c r="F227" s="59"/>
      <c r="G227" s="599"/>
      <c r="H227" s="600"/>
      <c r="I227" s="600"/>
      <c r="J227" s="59"/>
      <c r="K227" s="599"/>
      <c r="L227" s="558"/>
    </row>
    <row r="228" spans="1:12" ht="12.75">
      <c r="A228" s="538"/>
      <c r="B228" s="125"/>
      <c r="C228" s="387"/>
      <c r="D228" s="598"/>
      <c r="E228" s="598"/>
      <c r="F228" s="59"/>
      <c r="G228" s="387"/>
      <c r="H228" s="598"/>
      <c r="I228" s="598"/>
      <c r="J228" s="59"/>
      <c r="K228" s="387"/>
      <c r="L228" s="558"/>
    </row>
    <row r="229" spans="1:12" ht="12.75">
      <c r="A229" s="538"/>
      <c r="B229" s="125"/>
      <c r="C229" s="387"/>
      <c r="D229" s="598"/>
      <c r="E229" s="598"/>
      <c r="F229" s="59"/>
      <c r="G229" s="387"/>
      <c r="H229" s="600"/>
      <c r="I229" s="598"/>
      <c r="J229" s="59"/>
      <c r="K229" s="387"/>
      <c r="L229" s="558"/>
    </row>
    <row r="230" spans="1:12" ht="12.75">
      <c r="A230" s="538"/>
      <c r="B230" s="125"/>
      <c r="C230" s="387"/>
      <c r="D230" s="598"/>
      <c r="E230" s="598"/>
      <c r="F230" s="59"/>
      <c r="G230" s="387"/>
      <c r="H230" s="600"/>
      <c r="I230" s="598"/>
      <c r="J230" s="59"/>
      <c r="K230" s="387"/>
      <c r="L230" s="558"/>
    </row>
    <row r="231" spans="1:12" ht="12.75">
      <c r="A231" s="538"/>
      <c r="B231" s="125"/>
      <c r="C231" s="387"/>
      <c r="D231" s="600"/>
      <c r="E231" s="600"/>
      <c r="F231" s="59"/>
      <c r="G231" s="599"/>
      <c r="H231" s="600"/>
      <c r="I231" s="600"/>
      <c r="J231" s="59"/>
      <c r="K231" s="599"/>
      <c r="L231" s="558"/>
    </row>
    <row r="232" spans="1:12" ht="12.75">
      <c r="A232" s="538"/>
      <c r="B232" s="125"/>
      <c r="C232" s="387"/>
      <c r="D232" s="598"/>
      <c r="E232" s="598"/>
      <c r="F232" s="59"/>
      <c r="G232" s="387"/>
      <c r="H232" s="600"/>
      <c r="I232" s="600"/>
      <c r="J232" s="59"/>
      <c r="K232" s="599"/>
      <c r="L232" s="558"/>
    </row>
    <row r="233" spans="1:12" ht="12.75">
      <c r="A233" s="538"/>
      <c r="B233" s="125"/>
      <c r="C233" s="387"/>
      <c r="D233" s="598"/>
      <c r="E233" s="598"/>
      <c r="F233" s="59"/>
      <c r="G233" s="387"/>
      <c r="H233" s="600"/>
      <c r="I233" s="600"/>
      <c r="J233" s="59"/>
      <c r="K233" s="599"/>
      <c r="L233" s="558"/>
    </row>
    <row r="234" spans="1:12" ht="12.75">
      <c r="A234" s="538"/>
      <c r="B234" s="125"/>
      <c r="C234" s="387"/>
      <c r="D234" s="598"/>
      <c r="E234" s="598"/>
      <c r="F234" s="59"/>
      <c r="G234" s="387"/>
      <c r="H234" s="600"/>
      <c r="I234" s="600"/>
      <c r="J234" s="59"/>
      <c r="K234" s="599"/>
      <c r="L234" s="558"/>
    </row>
    <row r="235" spans="1:12" ht="12.75">
      <c r="A235" s="538"/>
      <c r="B235" s="125"/>
      <c r="C235" s="387"/>
      <c r="D235" s="598"/>
      <c r="E235" s="598"/>
      <c r="F235" s="59"/>
      <c r="G235" s="387"/>
      <c r="H235" s="600"/>
      <c r="I235" s="598"/>
      <c r="J235" s="59"/>
      <c r="K235" s="387"/>
      <c r="L235" s="558"/>
    </row>
    <row r="236" spans="1:12" ht="12.75">
      <c r="A236" s="538"/>
      <c r="B236" s="125"/>
      <c r="C236" s="387"/>
      <c r="D236" s="598"/>
      <c r="E236" s="598"/>
      <c r="F236" s="59"/>
      <c r="G236" s="387"/>
      <c r="H236" s="598"/>
      <c r="I236" s="598"/>
      <c r="J236" s="59"/>
      <c r="K236" s="387"/>
      <c r="L236" s="558"/>
    </row>
    <row r="237" spans="1:12" ht="12.75">
      <c r="A237" s="538"/>
      <c r="B237" s="125"/>
      <c r="C237" s="387"/>
      <c r="D237" s="598"/>
      <c r="E237" s="598"/>
      <c r="F237" s="59"/>
      <c r="G237" s="387"/>
      <c r="H237" s="598"/>
      <c r="I237" s="598"/>
      <c r="J237" s="59"/>
      <c r="K237" s="387"/>
      <c r="L237" s="558"/>
    </row>
    <row r="238" spans="1:12" ht="12.75">
      <c r="A238" s="538"/>
      <c r="B238" s="125"/>
      <c r="C238" s="387"/>
      <c r="D238" s="598"/>
      <c r="E238" s="598"/>
      <c r="F238" s="59"/>
      <c r="G238" s="387"/>
      <c r="H238" s="598"/>
      <c r="I238" s="598"/>
      <c r="J238" s="59"/>
      <c r="K238" s="387"/>
      <c r="L238" s="558"/>
    </row>
    <row r="239" spans="1:12" ht="12.75">
      <c r="A239" s="125"/>
      <c r="B239" s="125"/>
      <c r="C239" s="387"/>
      <c r="D239" s="598"/>
      <c r="E239" s="598"/>
      <c r="F239" s="59"/>
      <c r="G239" s="387"/>
      <c r="H239" s="601"/>
      <c r="I239" s="598"/>
      <c r="J239" s="59"/>
      <c r="K239" s="387"/>
      <c r="L239" s="558"/>
    </row>
    <row r="240" spans="1:12" ht="12.75">
      <c r="A240" s="602"/>
      <c r="B240" s="602"/>
      <c r="C240" s="602"/>
      <c r="D240" s="602"/>
      <c r="E240" s="602"/>
      <c r="F240" s="602"/>
      <c r="G240" s="387"/>
      <c r="H240" s="601"/>
      <c r="I240" s="598"/>
      <c r="J240" s="59"/>
      <c r="K240" s="387"/>
      <c r="L240" s="558"/>
    </row>
    <row r="241" spans="1:12" ht="12.75">
      <c r="A241" s="538"/>
      <c r="B241" s="125"/>
      <c r="C241" s="387"/>
      <c r="D241" s="598"/>
      <c r="E241" s="598"/>
      <c r="F241" s="59"/>
      <c r="G241" s="387"/>
      <c r="H241" s="601"/>
      <c r="I241" s="598"/>
      <c r="J241" s="59"/>
      <c r="K241" s="387"/>
      <c r="L241" s="558"/>
    </row>
    <row r="242" spans="1:12" ht="12.75">
      <c r="A242" s="538"/>
      <c r="B242" s="125"/>
      <c r="C242" s="387"/>
      <c r="D242" s="598"/>
      <c r="E242" s="598"/>
      <c r="F242" s="59"/>
      <c r="G242" s="387"/>
      <c r="H242" s="600"/>
      <c r="I242" s="598"/>
      <c r="J242" s="59"/>
      <c r="K242" s="387"/>
      <c r="L242" s="558"/>
    </row>
    <row r="243" spans="1:12" ht="12.75">
      <c r="A243" s="538"/>
      <c r="B243" s="603"/>
      <c r="C243" s="387"/>
      <c r="D243" s="600"/>
      <c r="E243" s="600"/>
      <c r="F243" s="59"/>
      <c r="G243" s="599"/>
      <c r="H243" s="600"/>
      <c r="I243" s="600"/>
      <c r="J243" s="59"/>
      <c r="K243" s="599"/>
      <c r="L243" s="558"/>
    </row>
    <row r="244" spans="1:12" ht="12.75">
      <c r="A244" s="538"/>
      <c r="B244" s="125"/>
      <c r="C244" s="387"/>
      <c r="D244" s="598"/>
      <c r="E244" s="598"/>
      <c r="F244" s="59"/>
      <c r="G244" s="387"/>
      <c r="H244" s="600"/>
      <c r="I244" s="598"/>
      <c r="J244" s="59"/>
      <c r="K244" s="387"/>
      <c r="L244" s="558"/>
    </row>
    <row r="245" spans="1:12" ht="12.75">
      <c r="A245" s="538"/>
      <c r="B245" s="125"/>
      <c r="C245" s="387"/>
      <c r="D245" s="598"/>
      <c r="E245" s="598"/>
      <c r="F245" s="59"/>
      <c r="G245" s="387"/>
      <c r="H245" s="601"/>
      <c r="I245" s="598"/>
      <c r="J245" s="59"/>
      <c r="K245" s="387"/>
      <c r="L245" s="558"/>
    </row>
    <row r="246" spans="1:12" ht="12.75">
      <c r="A246" s="538"/>
      <c r="B246" s="125"/>
      <c r="C246" s="387"/>
      <c r="D246" s="598"/>
      <c r="E246" s="598"/>
      <c r="F246" s="59"/>
      <c r="G246" s="387"/>
      <c r="H246" s="601"/>
      <c r="I246" s="598"/>
      <c r="J246" s="59"/>
      <c r="K246" s="387"/>
      <c r="L246" s="558"/>
    </row>
    <row r="247" spans="1:12" ht="12.75">
      <c r="A247" s="538"/>
      <c r="B247" s="125"/>
      <c r="C247" s="387"/>
      <c r="D247" s="598"/>
      <c r="E247" s="598"/>
      <c r="F247" s="59"/>
      <c r="G247" s="387"/>
      <c r="H247" s="601"/>
      <c r="I247" s="598"/>
      <c r="J247" s="59"/>
      <c r="K247" s="387"/>
      <c r="L247" s="558"/>
    </row>
    <row r="248" spans="1:12" ht="12.75">
      <c r="A248" s="538"/>
      <c r="B248" s="125"/>
      <c r="C248" s="387"/>
      <c r="D248" s="598"/>
      <c r="E248" s="598"/>
      <c r="F248" s="59"/>
      <c r="G248" s="387"/>
      <c r="H248" s="601"/>
      <c r="I248" s="598"/>
      <c r="J248" s="59"/>
      <c r="K248" s="387"/>
      <c r="L248" s="558"/>
    </row>
    <row r="249" spans="1:12" ht="12.75">
      <c r="A249" s="538"/>
      <c r="B249" s="603"/>
      <c r="C249" s="387"/>
      <c r="D249" s="600"/>
      <c r="E249" s="600"/>
      <c r="F249" s="59"/>
      <c r="G249" s="599"/>
      <c r="H249" s="600"/>
      <c r="I249" s="600"/>
      <c r="J249" s="59"/>
      <c r="K249" s="599"/>
      <c r="L249" s="558"/>
    </row>
    <row r="250" spans="1:12" ht="12.75">
      <c r="A250" s="538"/>
      <c r="B250" s="125"/>
      <c r="C250" s="387"/>
      <c r="D250" s="598"/>
      <c r="E250" s="598"/>
      <c r="F250" s="59"/>
      <c r="G250" s="387"/>
      <c r="H250" s="600"/>
      <c r="I250" s="598"/>
      <c r="J250" s="59"/>
      <c r="K250" s="387"/>
      <c r="L250" s="558"/>
    </row>
    <row r="251" spans="1:12" ht="12.75">
      <c r="A251" s="538"/>
      <c r="B251" s="125"/>
      <c r="C251" s="387"/>
      <c r="D251" s="598"/>
      <c r="E251" s="598"/>
      <c r="F251" s="59"/>
      <c r="G251" s="387"/>
      <c r="H251" s="601"/>
      <c r="I251" s="598"/>
      <c r="J251" s="59"/>
      <c r="K251" s="387"/>
      <c r="L251" s="558"/>
    </row>
    <row r="252" spans="1:12" ht="12.75">
      <c r="A252" s="538"/>
      <c r="B252" s="125"/>
      <c r="C252" s="387"/>
      <c r="D252" s="598"/>
      <c r="E252" s="598"/>
      <c r="F252" s="59"/>
      <c r="G252" s="387"/>
      <c r="H252" s="601"/>
      <c r="I252" s="600"/>
      <c r="J252" s="59"/>
      <c r="K252" s="387"/>
      <c r="L252" s="558"/>
    </row>
    <row r="253" spans="1:12" ht="12.75">
      <c r="A253" s="538"/>
      <c r="B253" s="603"/>
      <c r="C253" s="387"/>
      <c r="D253" s="600"/>
      <c r="E253" s="600"/>
      <c r="F253" s="59"/>
      <c r="G253" s="599"/>
      <c r="H253" s="600"/>
      <c r="I253" s="600"/>
      <c r="J253" s="59"/>
      <c r="K253" s="599"/>
      <c r="L253" s="558"/>
    </row>
    <row r="254" spans="1:12" ht="12.75">
      <c r="A254" s="538"/>
      <c r="B254" s="125"/>
      <c r="C254" s="387"/>
      <c r="D254" s="598"/>
      <c r="E254" s="598"/>
      <c r="F254" s="59"/>
      <c r="G254" s="387"/>
      <c r="H254" s="600"/>
      <c r="I254" s="598"/>
      <c r="J254" s="59"/>
      <c r="K254" s="387"/>
      <c r="L254" s="558"/>
    </row>
    <row r="255" spans="1:12" ht="12.75">
      <c r="A255" s="538"/>
      <c r="B255" s="603"/>
      <c r="C255" s="387"/>
      <c r="D255" s="600"/>
      <c r="E255" s="600"/>
      <c r="F255" s="59"/>
      <c r="G255" s="599"/>
      <c r="H255" s="600"/>
      <c r="I255" s="600"/>
      <c r="J255" s="59"/>
      <c r="K255" s="599"/>
      <c r="L255" s="558"/>
    </row>
    <row r="256" spans="1:12" ht="12.75">
      <c r="A256" s="538"/>
      <c r="B256" s="125"/>
      <c r="C256" s="387"/>
      <c r="D256" s="598"/>
      <c r="E256" s="598"/>
      <c r="F256" s="59"/>
      <c r="G256" s="387"/>
      <c r="H256" s="600"/>
      <c r="I256" s="598"/>
      <c r="J256" s="59"/>
      <c r="K256" s="599"/>
      <c r="L256" s="558"/>
    </row>
    <row r="257" spans="1:12" ht="12.75">
      <c r="A257" s="538"/>
      <c r="B257" s="603"/>
      <c r="C257" s="387"/>
      <c r="D257" s="600"/>
      <c r="E257" s="600"/>
      <c r="F257" s="59"/>
      <c r="G257" s="599"/>
      <c r="H257" s="600"/>
      <c r="I257" s="600"/>
      <c r="J257" s="59"/>
      <c r="K257" s="599"/>
      <c r="L257" s="558"/>
    </row>
    <row r="258" spans="1:12" ht="12.75">
      <c r="A258" s="538"/>
      <c r="B258" s="603"/>
      <c r="C258" s="387"/>
      <c r="D258" s="600"/>
      <c r="E258" s="600"/>
      <c r="F258" s="59"/>
      <c r="G258" s="599"/>
      <c r="H258" s="600"/>
      <c r="I258" s="600"/>
      <c r="J258" s="59"/>
      <c r="K258" s="599"/>
      <c r="L258" s="558"/>
    </row>
    <row r="259" spans="1:12" ht="12.75">
      <c r="A259" s="538"/>
      <c r="B259" s="125"/>
      <c r="C259" s="387"/>
      <c r="D259" s="598"/>
      <c r="E259" s="598"/>
      <c r="F259" s="59"/>
      <c r="G259" s="387"/>
      <c r="H259" s="600"/>
      <c r="I259" s="598"/>
      <c r="J259" s="59"/>
      <c r="K259" s="599"/>
      <c r="L259" s="558"/>
    </row>
    <row r="260" spans="1:12" ht="12.75">
      <c r="A260" s="538"/>
      <c r="B260" s="603"/>
      <c r="C260" s="387"/>
      <c r="D260" s="600"/>
      <c r="E260" s="600"/>
      <c r="F260" s="59"/>
      <c r="G260" s="599"/>
      <c r="H260" s="600"/>
      <c r="I260" s="600"/>
      <c r="J260" s="59"/>
      <c r="K260" s="599"/>
      <c r="L260" s="558"/>
    </row>
    <row r="261" spans="1:12" ht="12.75">
      <c r="A261" s="538"/>
      <c r="B261" s="603"/>
      <c r="C261" s="387"/>
      <c r="D261" s="600"/>
      <c r="E261" s="600"/>
      <c r="F261" s="59"/>
      <c r="G261" s="599"/>
      <c r="H261" s="600"/>
      <c r="I261" s="600"/>
      <c r="J261" s="59"/>
      <c r="K261" s="599"/>
      <c r="L261" s="558"/>
    </row>
    <row r="262" spans="1:12" ht="12.75">
      <c r="A262" s="538"/>
      <c r="B262" s="125"/>
      <c r="C262" s="387"/>
      <c r="D262" s="598"/>
      <c r="E262" s="598"/>
      <c r="F262" s="59"/>
      <c r="G262" s="387"/>
      <c r="H262" s="600"/>
      <c r="I262" s="598"/>
      <c r="J262" s="59"/>
      <c r="K262" s="599"/>
      <c r="L262" s="558"/>
    </row>
    <row r="263" spans="1:12" ht="12.75">
      <c r="A263" s="538"/>
      <c r="B263" s="125"/>
      <c r="C263" s="387"/>
      <c r="D263" s="598"/>
      <c r="E263" s="598"/>
      <c r="F263" s="59"/>
      <c r="G263" s="387"/>
      <c r="H263" s="600"/>
      <c r="I263" s="598"/>
      <c r="J263" s="59"/>
      <c r="K263" s="599"/>
      <c r="L263" s="558"/>
    </row>
    <row r="264" spans="1:12" ht="12.75">
      <c r="A264" s="538"/>
      <c r="B264" s="603"/>
      <c r="C264" s="599"/>
      <c r="D264" s="600"/>
      <c r="E264" s="600"/>
      <c r="F264" s="59"/>
      <c r="G264" s="599"/>
      <c r="H264" s="600"/>
      <c r="I264" s="600"/>
      <c r="J264" s="59"/>
      <c r="K264" s="599"/>
      <c r="L264" s="558"/>
    </row>
    <row r="265" spans="1:12" ht="12.75">
      <c r="A265" s="538"/>
      <c r="B265" s="125"/>
      <c r="C265" s="599"/>
      <c r="D265" s="598"/>
      <c r="E265" s="598"/>
      <c r="F265" s="59"/>
      <c r="G265" s="387"/>
      <c r="H265" s="600"/>
      <c r="I265" s="600"/>
      <c r="J265" s="59"/>
      <c r="K265" s="599"/>
      <c r="L265" s="558"/>
    </row>
    <row r="266" spans="1:12" ht="12.75">
      <c r="A266" s="538"/>
      <c r="B266" s="603"/>
      <c r="C266" s="387"/>
      <c r="D266" s="600"/>
      <c r="E266" s="600"/>
      <c r="F266" s="59"/>
      <c r="G266" s="599"/>
      <c r="H266" s="600"/>
      <c r="I266" s="600"/>
      <c r="J266" s="59"/>
      <c r="K266" s="599"/>
      <c r="L266" s="558"/>
    </row>
    <row r="267" spans="1:12" ht="12.75">
      <c r="A267" s="538"/>
      <c r="B267" s="125"/>
      <c r="C267" s="387"/>
      <c r="D267" s="598"/>
      <c r="E267" s="598"/>
      <c r="F267" s="59"/>
      <c r="G267" s="387"/>
      <c r="H267" s="600"/>
      <c r="I267" s="600"/>
      <c r="J267" s="59"/>
      <c r="K267" s="599"/>
      <c r="L267" s="558"/>
    </row>
    <row r="268" spans="1:12" ht="12.75">
      <c r="A268" s="538"/>
      <c r="B268" s="603"/>
      <c r="C268" s="387"/>
      <c r="D268" s="600"/>
      <c r="E268" s="600"/>
      <c r="F268" s="59"/>
      <c r="G268" s="599"/>
      <c r="H268" s="600"/>
      <c r="I268" s="600"/>
      <c r="J268" s="59"/>
      <c r="K268" s="599"/>
      <c r="L268" s="558"/>
    </row>
    <row r="269" spans="1:12" ht="12.75">
      <c r="A269" s="538"/>
      <c r="B269" s="125"/>
      <c r="C269" s="387"/>
      <c r="D269" s="598"/>
      <c r="E269" s="598"/>
      <c r="F269" s="59"/>
      <c r="G269" s="599"/>
      <c r="H269" s="601"/>
      <c r="I269" s="598"/>
      <c r="J269" s="59"/>
      <c r="K269" s="599"/>
      <c r="L269" s="558"/>
    </row>
    <row r="270" spans="1:12" ht="12.75">
      <c r="A270" s="538"/>
      <c r="B270" s="603"/>
      <c r="C270" s="387"/>
      <c r="D270" s="600"/>
      <c r="E270" s="600"/>
      <c r="F270" s="59"/>
      <c r="G270" s="599"/>
      <c r="H270" s="600"/>
      <c r="I270" s="600"/>
      <c r="J270" s="59"/>
      <c r="K270" s="599"/>
      <c r="L270" s="558"/>
    </row>
    <row r="271" spans="1:12" ht="12.75">
      <c r="A271" s="538"/>
      <c r="B271" s="125"/>
      <c r="C271" s="387"/>
      <c r="D271" s="598"/>
      <c r="E271" s="598"/>
      <c r="F271" s="59"/>
      <c r="G271" s="387"/>
      <c r="H271" s="600"/>
      <c r="I271" s="598"/>
      <c r="J271" s="59"/>
      <c r="K271" s="599"/>
      <c r="L271" s="558"/>
    </row>
    <row r="272" spans="1:12" ht="12.75">
      <c r="A272" s="538"/>
      <c r="B272" s="125"/>
      <c r="C272" s="387"/>
      <c r="D272" s="598"/>
      <c r="E272" s="598"/>
      <c r="F272" s="59"/>
      <c r="G272" s="387"/>
      <c r="H272" s="600"/>
      <c r="I272" s="598"/>
      <c r="J272" s="59"/>
      <c r="K272" s="599"/>
      <c r="L272" s="558"/>
    </row>
    <row r="273" spans="1:12" ht="12.75">
      <c r="A273" s="538"/>
      <c r="B273" s="125"/>
      <c r="C273" s="387"/>
      <c r="D273" s="598"/>
      <c r="E273" s="598"/>
      <c r="F273" s="59"/>
      <c r="G273" s="387"/>
      <c r="H273" s="601"/>
      <c r="I273" s="598"/>
      <c r="J273" s="59"/>
      <c r="K273" s="599"/>
      <c r="L273" s="558"/>
    </row>
    <row r="274" spans="1:12" ht="12.75">
      <c r="A274" s="538"/>
      <c r="B274" s="125"/>
      <c r="C274" s="387"/>
      <c r="D274" s="598"/>
      <c r="E274" s="598"/>
      <c r="F274" s="59"/>
      <c r="G274" s="387"/>
      <c r="H274" s="601"/>
      <c r="I274" s="598"/>
      <c r="J274" s="59"/>
      <c r="K274" s="599"/>
      <c r="L274" s="558"/>
    </row>
    <row r="275" spans="1:12" ht="12.75">
      <c r="A275" s="538"/>
      <c r="B275" s="125"/>
      <c r="C275" s="387"/>
      <c r="D275" s="598"/>
      <c r="E275" s="598"/>
      <c r="F275" s="59"/>
      <c r="G275" s="387"/>
      <c r="H275" s="601"/>
      <c r="I275" s="598"/>
      <c r="J275" s="59"/>
      <c r="K275" s="599"/>
      <c r="L275" s="558"/>
    </row>
    <row r="276" spans="1:12" ht="12.75">
      <c r="A276" s="538"/>
      <c r="B276" s="603"/>
      <c r="C276" s="387"/>
      <c r="D276" s="600"/>
      <c r="E276" s="600"/>
      <c r="F276" s="59"/>
      <c r="G276" s="599"/>
      <c r="H276" s="600"/>
      <c r="I276" s="600"/>
      <c r="J276" s="59"/>
      <c r="K276" s="599"/>
      <c r="L276" s="558"/>
    </row>
    <row r="277" spans="1:12" ht="12.75">
      <c r="A277" s="538"/>
      <c r="B277" s="603"/>
      <c r="C277" s="387"/>
      <c r="D277" s="600"/>
      <c r="E277" s="600"/>
      <c r="F277" s="59"/>
      <c r="G277" s="599"/>
      <c r="H277" s="600"/>
      <c r="I277" s="600"/>
      <c r="J277" s="59"/>
      <c r="K277" s="599"/>
      <c r="L277" s="558"/>
    </row>
    <row r="278" spans="1:12" ht="12.75">
      <c r="A278" s="538"/>
      <c r="B278" s="125"/>
      <c r="C278" s="387"/>
      <c r="D278" s="598"/>
      <c r="E278" s="598"/>
      <c r="F278" s="59"/>
      <c r="G278" s="387"/>
      <c r="H278" s="600"/>
      <c r="I278" s="598"/>
      <c r="J278" s="59"/>
      <c r="K278" s="387"/>
      <c r="L278" s="558"/>
    </row>
    <row r="279" spans="1:12" ht="12.75">
      <c r="A279" s="538"/>
      <c r="B279" s="125"/>
      <c r="C279" s="387"/>
      <c r="D279" s="598"/>
      <c r="E279" s="598"/>
      <c r="F279" s="59"/>
      <c r="G279" s="387"/>
      <c r="H279" s="600"/>
      <c r="I279" s="598"/>
      <c r="J279" s="59"/>
      <c r="K279" s="387"/>
      <c r="L279" s="558"/>
    </row>
    <row r="280" spans="1:12" ht="12.75">
      <c r="A280" s="538"/>
      <c r="B280" s="125"/>
      <c r="C280" s="387"/>
      <c r="D280" s="598"/>
      <c r="E280" s="598"/>
      <c r="F280" s="59"/>
      <c r="G280" s="387"/>
      <c r="H280" s="600"/>
      <c r="I280" s="598"/>
      <c r="J280" s="59"/>
      <c r="K280" s="387"/>
      <c r="L280" s="558"/>
    </row>
    <row r="281" spans="1:12" ht="12.75">
      <c r="A281" s="538"/>
      <c r="B281" s="125"/>
      <c r="C281" s="387"/>
      <c r="D281" s="598"/>
      <c r="E281" s="598"/>
      <c r="F281" s="59"/>
      <c r="G281" s="387"/>
      <c r="H281" s="600"/>
      <c r="I281" s="598"/>
      <c r="J281" s="59"/>
      <c r="K281" s="387"/>
      <c r="L281" s="558"/>
    </row>
    <row r="282" spans="1:12" ht="12.75">
      <c r="A282" s="538"/>
      <c r="B282" s="125"/>
      <c r="C282" s="387"/>
      <c r="D282" s="598"/>
      <c r="E282" s="598"/>
      <c r="F282" s="59"/>
      <c r="G282" s="387"/>
      <c r="H282" s="600"/>
      <c r="I282" s="598"/>
      <c r="J282" s="59"/>
      <c r="K282" s="387"/>
      <c r="L282" s="558"/>
    </row>
    <row r="283" spans="1:12" ht="12.75">
      <c r="A283" s="538"/>
      <c r="B283" s="125"/>
      <c r="C283" s="387"/>
      <c r="D283" s="598"/>
      <c r="E283" s="598"/>
      <c r="F283" s="59"/>
      <c r="G283" s="387"/>
      <c r="H283" s="600"/>
      <c r="I283" s="598"/>
      <c r="J283" s="59"/>
      <c r="K283" s="387"/>
      <c r="L283" s="558"/>
    </row>
    <row r="284" spans="1:12" ht="12.75">
      <c r="A284" s="538"/>
      <c r="B284" s="125"/>
      <c r="C284" s="387"/>
      <c r="D284" s="598"/>
      <c r="E284" s="598"/>
      <c r="F284" s="59"/>
      <c r="G284" s="387"/>
      <c r="H284" s="600"/>
      <c r="I284" s="598"/>
      <c r="J284" s="59"/>
      <c r="K284" s="387"/>
      <c r="L284" s="558"/>
    </row>
    <row r="285" spans="1:12" ht="12.75">
      <c r="A285" s="538"/>
      <c r="B285" s="125"/>
      <c r="C285" s="387"/>
      <c r="D285" s="598"/>
      <c r="E285" s="598"/>
      <c r="F285" s="59"/>
      <c r="G285" s="387"/>
      <c r="H285" s="600"/>
      <c r="I285" s="598"/>
      <c r="J285" s="59"/>
      <c r="K285" s="387"/>
      <c r="L285" s="558"/>
    </row>
    <row r="286" spans="1:12" ht="12.75">
      <c r="A286" s="538"/>
      <c r="B286" s="603"/>
      <c r="C286" s="387"/>
      <c r="D286" s="600"/>
      <c r="E286" s="600"/>
      <c r="F286" s="59"/>
      <c r="G286" s="599"/>
      <c r="H286" s="600"/>
      <c r="I286" s="600"/>
      <c r="J286" s="59"/>
      <c r="K286" s="599"/>
      <c r="L286" s="558"/>
    </row>
    <row r="287" spans="1:12" ht="12.75">
      <c r="A287" s="538"/>
      <c r="B287" s="125"/>
      <c r="C287" s="387"/>
      <c r="D287" s="598"/>
      <c r="E287" s="598"/>
      <c r="F287" s="59"/>
      <c r="G287" s="387"/>
      <c r="H287" s="600"/>
      <c r="I287" s="598"/>
      <c r="J287" s="59"/>
      <c r="K287" s="387"/>
      <c r="L287" s="558"/>
    </row>
    <row r="288" spans="1:12" ht="12.75">
      <c r="A288" s="538"/>
      <c r="B288" s="603"/>
      <c r="C288" s="387"/>
      <c r="D288" s="600"/>
      <c r="E288" s="600"/>
      <c r="F288" s="59"/>
      <c r="G288" s="599"/>
      <c r="H288" s="600"/>
      <c r="I288" s="600"/>
      <c r="J288" s="59"/>
      <c r="K288" s="599"/>
      <c r="L288" s="558"/>
    </row>
    <row r="289" spans="1:12" ht="12.75">
      <c r="A289" s="538"/>
      <c r="B289" s="125"/>
      <c r="C289" s="387"/>
      <c r="D289" s="598"/>
      <c r="E289" s="598"/>
      <c r="F289" s="59"/>
      <c r="G289" s="387"/>
      <c r="H289" s="600"/>
      <c r="I289" s="598"/>
      <c r="J289" s="59"/>
      <c r="K289" s="387"/>
      <c r="L289" s="558"/>
    </row>
    <row r="290" spans="1:12" ht="12.75">
      <c r="A290" s="538"/>
      <c r="B290" s="125"/>
      <c r="C290" s="387"/>
      <c r="D290" s="598"/>
      <c r="E290" s="598"/>
      <c r="F290" s="59"/>
      <c r="G290" s="387"/>
      <c r="H290" s="600"/>
      <c r="I290" s="598"/>
      <c r="J290" s="59"/>
      <c r="K290" s="387"/>
      <c r="L290" s="558"/>
    </row>
    <row r="291" spans="1:12" ht="12.75">
      <c r="A291" s="538"/>
      <c r="B291" s="603"/>
      <c r="C291" s="387"/>
      <c r="D291" s="600"/>
      <c r="E291" s="600"/>
      <c r="F291" s="59"/>
      <c r="G291" s="599"/>
      <c r="H291" s="600"/>
      <c r="I291" s="600"/>
      <c r="J291" s="59"/>
      <c r="K291" s="599"/>
      <c r="L291" s="558"/>
    </row>
    <row r="292" spans="1:12" ht="12.75">
      <c r="A292" s="538"/>
      <c r="B292" s="125"/>
      <c r="C292" s="387"/>
      <c r="D292" s="598"/>
      <c r="E292" s="598"/>
      <c r="F292" s="59"/>
      <c r="G292" s="387"/>
      <c r="H292" s="600"/>
      <c r="I292" s="598"/>
      <c r="J292" s="59"/>
      <c r="K292" s="387"/>
      <c r="L292" s="558"/>
    </row>
    <row r="293" spans="1:12" ht="12.75">
      <c r="A293" s="538"/>
      <c r="B293" s="125"/>
      <c r="C293" s="387"/>
      <c r="D293" s="598"/>
      <c r="E293" s="598"/>
      <c r="F293" s="59"/>
      <c r="G293" s="387"/>
      <c r="H293" s="600"/>
      <c r="I293" s="598"/>
      <c r="J293" s="59"/>
      <c r="K293" s="387"/>
      <c r="L293" s="558"/>
    </row>
    <row r="294" spans="1:12" ht="12.75">
      <c r="A294" s="538"/>
      <c r="B294" s="125"/>
      <c r="C294" s="387"/>
      <c r="D294" s="598"/>
      <c r="E294" s="598"/>
      <c r="F294" s="59"/>
      <c r="G294" s="387"/>
      <c r="H294" s="600"/>
      <c r="I294" s="598"/>
      <c r="J294" s="59"/>
      <c r="K294" s="387"/>
      <c r="L294" s="558"/>
    </row>
    <row r="295" spans="1:12" ht="12.75">
      <c r="A295" s="538"/>
      <c r="B295" s="125"/>
      <c r="C295" s="387"/>
      <c r="D295" s="598"/>
      <c r="E295" s="598"/>
      <c r="F295" s="59"/>
      <c r="G295" s="387"/>
      <c r="H295" s="600"/>
      <c r="I295" s="598"/>
      <c r="J295" s="59"/>
      <c r="K295" s="387"/>
      <c r="L295" s="558"/>
    </row>
    <row r="296" spans="1:12" ht="12.75">
      <c r="A296" s="538"/>
      <c r="B296" s="603"/>
      <c r="C296" s="387"/>
      <c r="D296" s="600"/>
      <c r="E296" s="600"/>
      <c r="F296" s="59"/>
      <c r="G296" s="599"/>
      <c r="H296" s="600"/>
      <c r="I296" s="600"/>
      <c r="J296" s="59"/>
      <c r="K296" s="599"/>
      <c r="L296" s="558"/>
    </row>
    <row r="297" spans="1:12" ht="12.75">
      <c r="A297" s="538"/>
      <c r="B297" s="125"/>
      <c r="C297" s="387"/>
      <c r="D297" s="598"/>
      <c r="E297" s="598"/>
      <c r="F297" s="59"/>
      <c r="G297" s="387"/>
      <c r="H297" s="600"/>
      <c r="I297" s="598"/>
      <c r="J297" s="59"/>
      <c r="K297" s="387"/>
      <c r="L297" s="558"/>
    </row>
    <row r="298" spans="1:12" ht="12.75">
      <c r="A298" s="538"/>
      <c r="B298" s="125"/>
      <c r="C298" s="387"/>
      <c r="D298" s="598"/>
      <c r="E298" s="598"/>
      <c r="F298" s="59"/>
      <c r="G298" s="387"/>
      <c r="H298" s="600"/>
      <c r="I298" s="598"/>
      <c r="J298" s="59"/>
      <c r="K298" s="387"/>
      <c r="L298" s="558"/>
    </row>
    <row r="299" spans="1:12" ht="12.75">
      <c r="A299" s="538"/>
      <c r="B299" s="125"/>
      <c r="C299" s="387"/>
      <c r="D299" s="598"/>
      <c r="E299" s="598"/>
      <c r="F299" s="59"/>
      <c r="G299" s="387"/>
      <c r="H299" s="600"/>
      <c r="I299" s="598"/>
      <c r="J299" s="59"/>
      <c r="K299" s="387"/>
      <c r="L299" s="558"/>
    </row>
    <row r="300" spans="1:12" ht="12.75">
      <c r="A300" s="538"/>
      <c r="B300" s="125"/>
      <c r="C300" s="387"/>
      <c r="D300" s="598"/>
      <c r="E300" s="598"/>
      <c r="F300" s="59"/>
      <c r="G300" s="387"/>
      <c r="H300" s="600"/>
      <c r="I300" s="598"/>
      <c r="J300" s="59"/>
      <c r="K300" s="387"/>
      <c r="L300" s="558"/>
    </row>
    <row r="301" spans="1:12" ht="12.75">
      <c r="A301" s="538"/>
      <c r="B301" s="125"/>
      <c r="C301" s="387"/>
      <c r="D301" s="598"/>
      <c r="E301" s="598"/>
      <c r="F301" s="59"/>
      <c r="G301" s="387"/>
      <c r="H301" s="600"/>
      <c r="I301" s="598"/>
      <c r="J301" s="59"/>
      <c r="K301" s="387"/>
      <c r="L301" s="558"/>
    </row>
    <row r="302" spans="1:12" ht="12.75">
      <c r="A302" s="538"/>
      <c r="B302" s="125"/>
      <c r="C302" s="387"/>
      <c r="D302" s="598"/>
      <c r="E302" s="598"/>
      <c r="F302" s="59"/>
      <c r="G302" s="387"/>
      <c r="H302" s="600"/>
      <c r="I302" s="598"/>
      <c r="J302" s="59"/>
      <c r="K302" s="387"/>
      <c r="L302" s="558"/>
    </row>
    <row r="303" spans="1:12" ht="12.75">
      <c r="A303" s="538"/>
      <c r="B303" s="125"/>
      <c r="C303" s="387"/>
      <c r="D303" s="598"/>
      <c r="E303" s="598"/>
      <c r="F303" s="59"/>
      <c r="G303" s="387"/>
      <c r="H303" s="600"/>
      <c r="I303" s="598"/>
      <c r="J303" s="59"/>
      <c r="K303" s="387"/>
      <c r="L303" s="558"/>
    </row>
    <row r="304" spans="1:12" ht="12.75">
      <c r="A304" s="538"/>
      <c r="B304" s="125"/>
      <c r="C304" s="387"/>
      <c r="D304" s="598"/>
      <c r="E304" s="598"/>
      <c r="F304" s="59"/>
      <c r="G304" s="387"/>
      <c r="H304" s="600"/>
      <c r="I304" s="598"/>
      <c r="J304" s="59"/>
      <c r="K304" s="387"/>
      <c r="L304" s="558"/>
    </row>
    <row r="305" spans="1:12" ht="12.75">
      <c r="A305" s="21"/>
      <c r="B305" s="1"/>
      <c r="C305" s="599"/>
      <c r="D305" s="600"/>
      <c r="E305" s="600"/>
      <c r="F305" s="1"/>
      <c r="G305" s="599"/>
      <c r="H305" s="604"/>
      <c r="I305" s="604"/>
      <c r="J305" s="604"/>
      <c r="K305" s="599"/>
      <c r="L305" s="558"/>
    </row>
    <row r="306" spans="1:12" ht="12.75">
      <c r="A306" s="605"/>
      <c r="B306" s="605"/>
      <c r="C306" s="605"/>
      <c r="D306" s="605"/>
      <c r="E306" s="605"/>
      <c r="F306" s="605"/>
      <c r="G306" s="605"/>
      <c r="H306" s="604"/>
      <c r="I306" s="604"/>
      <c r="J306" s="604"/>
      <c r="K306" s="599"/>
      <c r="L306" s="558"/>
    </row>
    <row r="307" spans="1:12" ht="12.75">
      <c r="A307" s="21"/>
      <c r="B307" s="1"/>
      <c r="C307" s="599"/>
      <c r="D307" s="600"/>
      <c r="E307" s="600"/>
      <c r="F307" s="1"/>
      <c r="G307" s="599"/>
      <c r="H307" s="604"/>
      <c r="I307" s="604"/>
      <c r="J307" s="604"/>
      <c r="K307" s="599"/>
      <c r="L307" s="558"/>
    </row>
    <row r="308" spans="1:12" ht="12.75">
      <c r="A308" s="21"/>
      <c r="B308" s="1"/>
      <c r="C308" s="599"/>
      <c r="D308" s="600"/>
      <c r="E308" s="600"/>
      <c r="F308" s="1"/>
      <c r="G308" s="599"/>
      <c r="H308" s="604"/>
      <c r="I308" s="604"/>
      <c r="J308" s="604"/>
      <c r="K308" s="599"/>
      <c r="L308" s="558"/>
    </row>
    <row r="309" spans="1:12" ht="12.75">
      <c r="A309" s="21"/>
      <c r="B309" s="1"/>
      <c r="C309" s="599"/>
      <c r="D309" s="600"/>
      <c r="E309" s="600"/>
      <c r="F309" s="1"/>
      <c r="G309" s="599"/>
      <c r="H309" s="604"/>
      <c r="I309" s="604"/>
      <c r="J309" s="604"/>
      <c r="K309" s="599"/>
      <c r="L309" s="558"/>
    </row>
    <row r="310" spans="1:12" ht="12.75">
      <c r="A310" s="21"/>
      <c r="B310" s="1"/>
      <c r="C310" s="599"/>
      <c r="D310" s="600"/>
      <c r="E310" s="600"/>
      <c r="F310" s="1"/>
      <c r="G310" s="599"/>
      <c r="H310" s="604"/>
      <c r="I310" s="604"/>
      <c r="J310" s="604"/>
      <c r="K310" s="599"/>
      <c r="L310" s="558"/>
    </row>
    <row r="311" spans="1:12" ht="12.75">
      <c r="A311" s="21"/>
      <c r="B311" s="1"/>
      <c r="C311" s="599"/>
      <c r="D311" s="600"/>
      <c r="E311" s="600"/>
      <c r="F311" s="1"/>
      <c r="G311" s="599"/>
      <c r="H311" s="604"/>
      <c r="I311" s="604"/>
      <c r="J311" s="604"/>
      <c r="K311" s="599"/>
      <c r="L311" s="558"/>
    </row>
    <row r="312" spans="1:12" ht="12.75">
      <c r="A312" s="21"/>
      <c r="B312" s="1"/>
      <c r="C312" s="599"/>
      <c r="D312" s="600"/>
      <c r="E312" s="600"/>
      <c r="F312" s="1"/>
      <c r="G312" s="599"/>
      <c r="H312" s="604"/>
      <c r="I312" s="604"/>
      <c r="J312" s="604"/>
      <c r="K312" s="599"/>
      <c r="L312" s="558"/>
    </row>
    <row r="313" spans="1:12" ht="12.75">
      <c r="A313" s="21"/>
      <c r="B313" s="1"/>
      <c r="C313" s="599"/>
      <c r="D313" s="600"/>
      <c r="E313" s="600"/>
      <c r="F313" s="1"/>
      <c r="G313" s="599"/>
      <c r="H313" s="604"/>
      <c r="I313" s="604"/>
      <c r="J313" s="604"/>
      <c r="K313" s="599"/>
      <c r="L313" s="558"/>
    </row>
    <row r="314" spans="1:12" ht="12.75">
      <c r="A314" s="21"/>
      <c r="B314" s="1"/>
      <c r="C314" s="599"/>
      <c r="D314" s="600"/>
      <c r="E314" s="600"/>
      <c r="F314" s="1"/>
      <c r="G314" s="599"/>
      <c r="H314" s="604"/>
      <c r="I314" s="604"/>
      <c r="J314" s="604"/>
      <c r="K314" s="599"/>
      <c r="L314" s="558"/>
    </row>
    <row r="315" spans="1:12" ht="12.75">
      <c r="A315" s="21"/>
      <c r="B315" s="1"/>
      <c r="C315" s="599"/>
      <c r="D315" s="600"/>
      <c r="E315" s="600"/>
      <c r="F315" s="1"/>
      <c r="G315" s="599"/>
      <c r="H315" s="604"/>
      <c r="I315" s="604"/>
      <c r="J315" s="604"/>
      <c r="K315" s="599"/>
      <c r="L315" s="558"/>
    </row>
    <row r="316" spans="1:12" ht="12.75">
      <c r="A316" s="21"/>
      <c r="B316" s="1"/>
      <c r="C316" s="599"/>
      <c r="D316" s="600"/>
      <c r="E316" s="600"/>
      <c r="F316" s="1"/>
      <c r="G316" s="599"/>
      <c r="H316" s="604"/>
      <c r="I316" s="604"/>
      <c r="J316" s="604"/>
      <c r="K316" s="599"/>
      <c r="L316" s="558"/>
    </row>
    <row r="317" spans="1:12" ht="12.75">
      <c r="A317" s="21"/>
      <c r="B317" s="1"/>
      <c r="C317" s="599"/>
      <c r="D317" s="600"/>
      <c r="E317" s="600"/>
      <c r="F317" s="1"/>
      <c r="G317" s="599"/>
      <c r="H317" s="604"/>
      <c r="I317" s="604"/>
      <c r="J317" s="604"/>
      <c r="K317" s="599"/>
      <c r="L317" s="558"/>
    </row>
    <row r="318" spans="1:12" ht="12.75">
      <c r="A318" s="21"/>
      <c r="B318" s="1"/>
      <c r="C318" s="599"/>
      <c r="D318" s="600"/>
      <c r="E318" s="600"/>
      <c r="F318" s="1"/>
      <c r="G318" s="599"/>
      <c r="H318" s="604"/>
      <c r="I318" s="604"/>
      <c r="J318" s="604"/>
      <c r="K318" s="599"/>
      <c r="L318" s="558"/>
    </row>
    <row r="319" spans="1:12" ht="12.75">
      <c r="A319" s="21"/>
      <c r="B319" s="1"/>
      <c r="C319" s="599"/>
      <c r="D319" s="600"/>
      <c r="E319" s="600"/>
      <c r="F319" s="1"/>
      <c r="G319" s="599"/>
      <c r="H319" s="604"/>
      <c r="I319" s="604"/>
      <c r="J319" s="604"/>
      <c r="K319" s="599"/>
      <c r="L319" s="558"/>
    </row>
    <row r="320" spans="1:12" ht="12.75">
      <c r="A320" s="21"/>
      <c r="B320" s="1"/>
      <c r="C320" s="599"/>
      <c r="D320" s="600"/>
      <c r="E320" s="600"/>
      <c r="F320" s="1"/>
      <c r="G320" s="599"/>
      <c r="H320" s="604"/>
      <c r="I320" s="604"/>
      <c r="J320" s="604"/>
      <c r="K320" s="599"/>
      <c r="L320" s="558"/>
    </row>
    <row r="321" spans="1:12" ht="12.75">
      <c r="A321" s="21"/>
      <c r="B321" s="1"/>
      <c r="C321" s="599"/>
      <c r="D321" s="600"/>
      <c r="E321" s="600"/>
      <c r="F321" s="1"/>
      <c r="G321" s="599"/>
      <c r="H321" s="604"/>
      <c r="I321" s="604"/>
      <c r="J321" s="604"/>
      <c r="K321" s="599"/>
      <c r="L321" s="558"/>
    </row>
    <row r="322" spans="1:12" ht="12.75">
      <c r="A322" s="21"/>
      <c r="B322" s="1"/>
      <c r="C322" s="599"/>
      <c r="D322" s="600"/>
      <c r="E322" s="600"/>
      <c r="F322" s="1"/>
      <c r="G322" s="599"/>
      <c r="H322" s="604"/>
      <c r="I322" s="604"/>
      <c r="J322" s="604"/>
      <c r="K322" s="599"/>
      <c r="L322" s="558"/>
    </row>
    <row r="323" spans="1:12" ht="12.75">
      <c r="A323" s="21"/>
      <c r="B323" s="1"/>
      <c r="C323" s="599"/>
      <c r="D323" s="600"/>
      <c r="E323" s="600"/>
      <c r="F323" s="1"/>
      <c r="G323" s="599"/>
      <c r="H323" s="604"/>
      <c r="I323" s="604"/>
      <c r="J323" s="604"/>
      <c r="K323" s="599"/>
      <c r="L323" s="558"/>
    </row>
    <row r="324" spans="1:12" ht="12.75">
      <c r="A324" s="21"/>
      <c r="B324" s="1"/>
      <c r="C324" s="599"/>
      <c r="D324" s="600"/>
      <c r="E324" s="600"/>
      <c r="F324" s="1"/>
      <c r="G324" s="599"/>
      <c r="H324" s="604"/>
      <c r="I324" s="604"/>
      <c r="J324" s="604"/>
      <c r="K324" s="599"/>
      <c r="L324" s="558"/>
    </row>
    <row r="325" spans="1:12" ht="12.75">
      <c r="A325" s="21"/>
      <c r="B325" s="1"/>
      <c r="C325" s="599"/>
      <c r="D325" s="604"/>
      <c r="E325" s="604"/>
      <c r="F325" s="1"/>
      <c r="G325" s="599"/>
      <c r="H325" s="604"/>
      <c r="I325" s="604"/>
      <c r="J325" s="604"/>
      <c r="K325" s="599"/>
      <c r="L325" s="558"/>
    </row>
    <row r="326" spans="1:12" ht="12.75">
      <c r="A326" s="21"/>
      <c r="B326" s="1"/>
      <c r="C326" s="599"/>
      <c r="D326" s="604"/>
      <c r="E326" s="604"/>
      <c r="F326" s="1"/>
      <c r="G326" s="599"/>
      <c r="H326" s="604"/>
      <c r="I326" s="604"/>
      <c r="J326" s="604"/>
      <c r="K326" s="599"/>
      <c r="L326" s="558"/>
    </row>
    <row r="327" spans="1:12" ht="12.75">
      <c r="A327" s="604"/>
      <c r="B327" s="606"/>
      <c r="C327" s="604"/>
      <c r="D327" s="604"/>
      <c r="E327" s="604"/>
      <c r="F327" s="1"/>
      <c r="G327" s="604"/>
      <c r="H327" s="604"/>
      <c r="I327" s="604"/>
      <c r="J327" s="604"/>
      <c r="K327" s="604"/>
      <c r="L327" s="558"/>
    </row>
    <row r="328" spans="1:12" ht="12.75">
      <c r="A328" s="604"/>
      <c r="B328" s="604"/>
      <c r="C328" s="604"/>
      <c r="D328" s="604"/>
      <c r="E328" s="604"/>
      <c r="F328" s="604"/>
      <c r="G328" s="604"/>
      <c r="H328" s="604"/>
      <c r="I328" s="604"/>
      <c r="J328" s="604"/>
      <c r="K328" s="604"/>
      <c r="L328" s="558"/>
    </row>
    <row r="329" spans="1:12" ht="12.75">
      <c r="A329" s="604"/>
      <c r="B329" s="604"/>
      <c r="C329" s="604"/>
      <c r="D329" s="604"/>
      <c r="E329" s="604"/>
      <c r="F329" s="604"/>
      <c r="G329" s="604"/>
      <c r="H329" s="604"/>
      <c r="I329" s="604"/>
      <c r="J329" s="604"/>
      <c r="K329" s="604"/>
      <c r="L329" s="558"/>
    </row>
    <row r="330" spans="1:12" ht="12.75">
      <c r="A330" s="558"/>
      <c r="B330" s="558"/>
      <c r="C330" s="558"/>
      <c r="D330" s="558"/>
      <c r="E330" s="558"/>
      <c r="F330" s="558"/>
      <c r="G330" s="558"/>
      <c r="H330" s="558"/>
      <c r="I330" s="558"/>
      <c r="J330" s="558"/>
      <c r="K330" s="558"/>
      <c r="L330" s="558"/>
    </row>
    <row r="331" spans="1:12" ht="12.75">
      <c r="A331" s="558"/>
      <c r="B331" s="558"/>
      <c r="C331" s="558"/>
      <c r="D331" s="558"/>
      <c r="E331" s="558"/>
      <c r="F331" s="558"/>
      <c r="G331" s="558"/>
      <c r="H331" s="558"/>
      <c r="I331" s="558"/>
      <c r="J331" s="558"/>
      <c r="K331" s="558"/>
      <c r="L331" s="558"/>
    </row>
    <row r="332" spans="1:12" ht="12.75">
      <c r="A332" s="558"/>
      <c r="B332" s="558"/>
      <c r="C332" s="558"/>
      <c r="D332" s="558"/>
      <c r="E332" s="558"/>
      <c r="F332" s="558"/>
      <c r="G332" s="558"/>
      <c r="H332" s="558"/>
      <c r="I332" s="558"/>
      <c r="J332" s="558"/>
      <c r="K332" s="558"/>
      <c r="L332" s="558"/>
    </row>
    <row r="333" spans="1:12" ht="12.75">
      <c r="A333" s="558"/>
      <c r="B333" s="558"/>
      <c r="C333" s="558"/>
      <c r="D333" s="558"/>
      <c r="E333" s="558"/>
      <c r="F333" s="558"/>
      <c r="G333" s="558"/>
      <c r="H333" s="558"/>
      <c r="I333" s="558"/>
      <c r="J333" s="558"/>
      <c r="K333" s="558"/>
      <c r="L333" s="558"/>
    </row>
    <row r="334" spans="1:12" ht="12.75">
      <c r="A334" s="558"/>
      <c r="B334" s="558"/>
      <c r="C334" s="558"/>
      <c r="D334" s="558"/>
      <c r="E334" s="558"/>
      <c r="F334" s="558"/>
      <c r="G334" s="558"/>
      <c r="H334" s="558"/>
      <c r="I334" s="558"/>
      <c r="J334" s="558"/>
      <c r="K334" s="558"/>
      <c r="L334" s="558"/>
    </row>
    <row r="335" spans="1:12" ht="12.75">
      <c r="A335" s="558"/>
      <c r="B335" s="558"/>
      <c r="C335" s="558"/>
      <c r="D335" s="558"/>
      <c r="E335" s="558"/>
      <c r="F335" s="558"/>
      <c r="G335" s="558"/>
      <c r="H335" s="558"/>
      <c r="I335" s="558"/>
      <c r="J335" s="558"/>
      <c r="K335" s="558"/>
      <c r="L335" s="558"/>
    </row>
    <row r="336" spans="1:12" ht="12.75">
      <c r="A336" s="558"/>
      <c r="B336" s="558"/>
      <c r="C336" s="558"/>
      <c r="D336" s="558"/>
      <c r="E336" s="558"/>
      <c r="F336" s="558"/>
      <c r="G336" s="558"/>
      <c r="H336" s="558"/>
      <c r="I336" s="558"/>
      <c r="J336" s="558"/>
      <c r="K336" s="558"/>
      <c r="L336" s="558"/>
    </row>
    <row r="337" spans="1:12" ht="12.75">
      <c r="A337" s="558"/>
      <c r="B337" s="558"/>
      <c r="C337" s="558"/>
      <c r="D337" s="558"/>
      <c r="E337" s="558"/>
      <c r="F337" s="558"/>
      <c r="G337" s="558"/>
      <c r="H337" s="558"/>
      <c r="I337" s="558"/>
      <c r="J337" s="558"/>
      <c r="K337" s="558"/>
      <c r="L337" s="558"/>
    </row>
    <row r="338" spans="1:12" ht="12.75">
      <c r="A338" s="558"/>
      <c r="B338" s="558"/>
      <c r="C338" s="558"/>
      <c r="D338" s="558"/>
      <c r="E338" s="558"/>
      <c r="F338" s="558"/>
      <c r="G338" s="558"/>
      <c r="H338" s="558"/>
      <c r="I338" s="558"/>
      <c r="J338" s="558"/>
      <c r="K338" s="558"/>
      <c r="L338" s="558"/>
    </row>
    <row r="339" spans="1:12" ht="12.75">
      <c r="A339" s="558"/>
      <c r="B339" s="558"/>
      <c r="C339" s="558"/>
      <c r="D339" s="558"/>
      <c r="E339" s="558"/>
      <c r="F339" s="558"/>
      <c r="G339" s="558"/>
      <c r="H339" s="558"/>
      <c r="I339" s="558"/>
      <c r="J339" s="558"/>
      <c r="K339" s="558"/>
      <c r="L339" s="558"/>
    </row>
    <row r="340" spans="1:12" ht="12.75">
      <c r="A340" s="558"/>
      <c r="B340" s="558"/>
      <c r="C340" s="558"/>
      <c r="D340" s="558"/>
      <c r="E340" s="558"/>
      <c r="F340" s="558"/>
      <c r="G340" s="558"/>
      <c r="H340" s="558"/>
      <c r="I340" s="558"/>
      <c r="J340" s="558"/>
      <c r="K340" s="558"/>
      <c r="L340" s="558"/>
    </row>
    <row r="341" spans="1:12" ht="12.75">
      <c r="A341" s="558"/>
      <c r="B341" s="558"/>
      <c r="C341" s="558"/>
      <c r="D341" s="558"/>
      <c r="E341" s="558"/>
      <c r="F341" s="558"/>
      <c r="G341" s="558"/>
      <c r="H341" s="558"/>
      <c r="I341" s="558"/>
      <c r="J341" s="558"/>
      <c r="K341" s="558"/>
      <c r="L341" s="558"/>
    </row>
    <row r="342" spans="1:12" ht="12.75">
      <c r="A342" s="558"/>
      <c r="B342" s="558"/>
      <c r="C342" s="558"/>
      <c r="D342" s="558"/>
      <c r="E342" s="558"/>
      <c r="F342" s="558"/>
      <c r="G342" s="558"/>
      <c r="H342" s="558"/>
      <c r="I342" s="558"/>
      <c r="J342" s="558"/>
      <c r="K342" s="558"/>
      <c r="L342" s="558"/>
    </row>
    <row r="343" spans="1:12" ht="12.75">
      <c r="A343" s="558"/>
      <c r="B343" s="558"/>
      <c r="C343" s="558"/>
      <c r="D343" s="558"/>
      <c r="E343" s="558"/>
      <c r="F343" s="558"/>
      <c r="G343" s="558"/>
      <c r="H343" s="558"/>
      <c r="I343" s="558"/>
      <c r="J343" s="558"/>
      <c r="K343" s="558"/>
      <c r="L343" s="558"/>
    </row>
    <row r="344" spans="1:12" ht="12.75">
      <c r="A344" s="558"/>
      <c r="B344" s="558"/>
      <c r="C344" s="558"/>
      <c r="D344" s="558"/>
      <c r="E344" s="558"/>
      <c r="F344" s="558"/>
      <c r="G344" s="558"/>
      <c r="H344" s="558"/>
      <c r="I344" s="558"/>
      <c r="J344" s="558"/>
      <c r="K344" s="558"/>
      <c r="L344" s="558"/>
    </row>
    <row r="345" spans="1:12" ht="12.75">
      <c r="A345" s="558"/>
      <c r="B345" s="558"/>
      <c r="C345" s="558"/>
      <c r="D345" s="558"/>
      <c r="E345" s="558"/>
      <c r="F345" s="558"/>
      <c r="G345" s="558"/>
      <c r="H345" s="558"/>
      <c r="I345" s="558"/>
      <c r="J345" s="558"/>
      <c r="K345" s="558"/>
      <c r="L345" s="558"/>
    </row>
    <row r="346" spans="1:12" ht="12.75">
      <c r="A346" s="558"/>
      <c r="B346" s="558"/>
      <c r="C346" s="558"/>
      <c r="D346" s="558"/>
      <c r="E346" s="558"/>
      <c r="F346" s="558"/>
      <c r="G346" s="558"/>
      <c r="H346" s="558"/>
      <c r="I346" s="558"/>
      <c r="J346" s="558"/>
      <c r="K346" s="558"/>
      <c r="L346" s="558"/>
    </row>
    <row r="347" spans="1:12" ht="12.75">
      <c r="A347" s="558"/>
      <c r="B347" s="558"/>
      <c r="C347" s="558"/>
      <c r="D347" s="558"/>
      <c r="E347" s="558"/>
      <c r="F347" s="558"/>
      <c r="G347" s="558"/>
      <c r="H347" s="558"/>
      <c r="I347" s="558"/>
      <c r="J347" s="558"/>
      <c r="K347" s="558"/>
      <c r="L347" s="558"/>
    </row>
    <row r="348" spans="1:12" ht="12.75">
      <c r="A348" s="558"/>
      <c r="B348" s="558"/>
      <c r="C348" s="558"/>
      <c r="D348" s="558"/>
      <c r="E348" s="558"/>
      <c r="F348" s="558"/>
      <c r="G348" s="558"/>
      <c r="H348" s="558"/>
      <c r="I348" s="558"/>
      <c r="J348" s="558"/>
      <c r="K348" s="558"/>
      <c r="L348" s="558"/>
    </row>
    <row r="349" spans="1:12" ht="12.75">
      <c r="A349" s="558"/>
      <c r="B349" s="558"/>
      <c r="C349" s="558"/>
      <c r="D349" s="558"/>
      <c r="E349" s="558"/>
      <c r="F349" s="558"/>
      <c r="G349" s="558"/>
      <c r="H349" s="558"/>
      <c r="I349" s="558"/>
      <c r="J349" s="558"/>
      <c r="K349" s="558"/>
      <c r="L349" s="558"/>
    </row>
    <row r="350" spans="1:12" ht="12.75">
      <c r="A350" s="558"/>
      <c r="B350" s="558"/>
      <c r="C350" s="558"/>
      <c r="D350" s="558"/>
      <c r="E350" s="558"/>
      <c r="F350" s="558"/>
      <c r="G350" s="558"/>
      <c r="H350" s="558"/>
      <c r="I350" s="558"/>
      <c r="J350" s="558"/>
      <c r="K350" s="558"/>
      <c r="L350" s="558"/>
    </row>
    <row r="351" spans="1:12" ht="12.75">
      <c r="A351" s="558"/>
      <c r="B351" s="558"/>
      <c r="C351" s="558"/>
      <c r="D351" s="558"/>
      <c r="E351" s="558"/>
      <c r="F351" s="558"/>
      <c r="G351" s="558"/>
      <c r="H351" s="558"/>
      <c r="I351" s="558"/>
      <c r="J351" s="558"/>
      <c r="K351" s="558"/>
      <c r="L351" s="558"/>
    </row>
    <row r="352" spans="1:12" ht="12.75">
      <c r="A352" s="558"/>
      <c r="B352" s="558"/>
      <c r="C352" s="558"/>
      <c r="D352" s="558"/>
      <c r="E352" s="558"/>
      <c r="F352" s="558"/>
      <c r="G352" s="558"/>
      <c r="H352" s="558"/>
      <c r="I352" s="558"/>
      <c r="J352" s="558"/>
      <c r="K352" s="558"/>
      <c r="L352" s="558"/>
    </row>
    <row r="353" spans="1:12" ht="12.75">
      <c r="A353" s="558"/>
      <c r="B353" s="558"/>
      <c r="C353" s="558"/>
      <c r="D353" s="558"/>
      <c r="E353" s="558"/>
      <c r="F353" s="558"/>
      <c r="G353" s="558"/>
      <c r="H353" s="558"/>
      <c r="I353" s="558"/>
      <c r="J353" s="558"/>
      <c r="K353" s="558"/>
      <c r="L353" s="558"/>
    </row>
    <row r="354" spans="1:12" ht="12.75">
      <c r="A354" s="558"/>
      <c r="B354" s="558"/>
      <c r="C354" s="558"/>
      <c r="D354" s="558"/>
      <c r="E354" s="558"/>
      <c r="F354" s="558"/>
      <c r="G354" s="558"/>
      <c r="H354" s="558"/>
      <c r="I354" s="558"/>
      <c r="J354" s="558"/>
      <c r="K354" s="558"/>
      <c r="L354" s="558"/>
    </row>
    <row r="355" spans="1:12" ht="12.75">
      <c r="A355" s="558"/>
      <c r="B355" s="558"/>
      <c r="C355" s="558"/>
      <c r="D355" s="558"/>
      <c r="E355" s="558"/>
      <c r="F355" s="558"/>
      <c r="G355" s="558"/>
      <c r="H355" s="558"/>
      <c r="I355" s="558"/>
      <c r="J355" s="558"/>
      <c r="K355" s="558"/>
      <c r="L355" s="558"/>
    </row>
    <row r="356" spans="1:12" ht="12.75">
      <c r="A356" s="558"/>
      <c r="B356" s="558"/>
      <c r="C356" s="558"/>
      <c r="D356" s="558"/>
      <c r="E356" s="558"/>
      <c r="F356" s="558"/>
      <c r="G356" s="558"/>
      <c r="H356" s="558"/>
      <c r="I356" s="558"/>
      <c r="J356" s="558"/>
      <c r="K356" s="558"/>
      <c r="L356" s="558"/>
    </row>
    <row r="357" spans="1:12" ht="12.75">
      <c r="A357" s="558"/>
      <c r="B357" s="558"/>
      <c r="C357" s="558"/>
      <c r="D357" s="558"/>
      <c r="E357" s="558"/>
      <c r="F357" s="558"/>
      <c r="G357" s="558"/>
      <c r="H357" s="558"/>
      <c r="I357" s="558"/>
      <c r="J357" s="558"/>
      <c r="K357" s="558"/>
      <c r="L357" s="558"/>
    </row>
    <row r="358" spans="1:12" ht="12.75">
      <c r="A358" s="558"/>
      <c r="B358" s="558"/>
      <c r="C358" s="558"/>
      <c r="D358" s="558"/>
      <c r="E358" s="558"/>
      <c r="F358" s="558"/>
      <c r="G358" s="558"/>
      <c r="H358" s="558"/>
      <c r="I358" s="558"/>
      <c r="J358" s="558"/>
      <c r="K358" s="558"/>
      <c r="L358" s="558"/>
    </row>
    <row r="359" spans="1:12" ht="12.75">
      <c r="A359" s="558"/>
      <c r="B359" s="558"/>
      <c r="C359" s="558"/>
      <c r="D359" s="558"/>
      <c r="E359" s="558"/>
      <c r="F359" s="558"/>
      <c r="G359" s="558"/>
      <c r="H359" s="558"/>
      <c r="I359" s="558"/>
      <c r="J359" s="558"/>
      <c r="K359" s="558"/>
      <c r="L359" s="558"/>
    </row>
    <row r="360" spans="1:12" ht="12.75">
      <c r="A360" s="558"/>
      <c r="B360" s="558"/>
      <c r="C360" s="558"/>
      <c r="D360" s="558"/>
      <c r="E360" s="558"/>
      <c r="F360" s="558"/>
      <c r="G360" s="558"/>
      <c r="H360" s="558"/>
      <c r="I360" s="558"/>
      <c r="J360" s="558"/>
      <c r="K360" s="558"/>
      <c r="L360" s="558"/>
    </row>
    <row r="361" spans="1:12" ht="12.75">
      <c r="A361" s="558"/>
      <c r="B361" s="558"/>
      <c r="C361" s="558"/>
      <c r="D361" s="558"/>
      <c r="E361" s="558"/>
      <c r="F361" s="558"/>
      <c r="G361" s="558"/>
      <c r="H361" s="558"/>
      <c r="I361" s="558"/>
      <c r="J361" s="558"/>
      <c r="K361" s="558"/>
      <c r="L361" s="558"/>
    </row>
    <row r="362" spans="1:12" ht="12.75">
      <c r="A362" s="558"/>
      <c r="B362" s="558"/>
      <c r="C362" s="558"/>
      <c r="D362" s="558"/>
      <c r="E362" s="558"/>
      <c r="F362" s="558"/>
      <c r="G362" s="558"/>
      <c r="H362" s="558"/>
      <c r="I362" s="558"/>
      <c r="J362" s="558"/>
      <c r="K362" s="558"/>
      <c r="L362" s="558"/>
    </row>
    <row r="363" spans="1:12" ht="12.75">
      <c r="A363" s="558"/>
      <c r="B363" s="558"/>
      <c r="C363" s="558"/>
      <c r="D363" s="558"/>
      <c r="E363" s="558"/>
      <c r="F363" s="558"/>
      <c r="G363" s="558"/>
      <c r="H363" s="558"/>
      <c r="I363" s="558"/>
      <c r="J363" s="558"/>
      <c r="K363" s="558"/>
      <c r="L363" s="558"/>
    </row>
    <row r="364" spans="1:12" ht="12.75">
      <c r="A364" s="558"/>
      <c r="B364" s="558"/>
      <c r="C364" s="558"/>
      <c r="D364" s="558"/>
      <c r="E364" s="558"/>
      <c r="F364" s="558"/>
      <c r="G364" s="558"/>
      <c r="H364" s="558"/>
      <c r="I364" s="558"/>
      <c r="J364" s="558"/>
      <c r="K364" s="558"/>
      <c r="L364" s="558"/>
    </row>
    <row r="365" spans="1:12" ht="12.75">
      <c r="A365" s="558"/>
      <c r="B365" s="558"/>
      <c r="C365" s="558"/>
      <c r="D365" s="558"/>
      <c r="E365" s="558"/>
      <c r="F365" s="558"/>
      <c r="G365" s="558"/>
      <c r="H365" s="558"/>
      <c r="I365" s="558"/>
      <c r="J365" s="558"/>
      <c r="K365" s="558"/>
      <c r="L365" s="558"/>
    </row>
    <row r="366" spans="1:12" ht="12.75">
      <c r="A366" s="558"/>
      <c r="B366" s="558"/>
      <c r="C366" s="558"/>
      <c r="D366" s="558"/>
      <c r="E366" s="558"/>
      <c r="F366" s="558"/>
      <c r="G366" s="558"/>
      <c r="H366" s="558"/>
      <c r="I366" s="558"/>
      <c r="J366" s="558"/>
      <c r="K366" s="558"/>
      <c r="L366" s="558"/>
    </row>
    <row r="367" spans="1:12" ht="12.75">
      <c r="A367" s="558"/>
      <c r="B367" s="558"/>
      <c r="C367" s="558"/>
      <c r="D367" s="558"/>
      <c r="E367" s="558"/>
      <c r="F367" s="558"/>
      <c r="G367" s="558"/>
      <c r="H367" s="558"/>
      <c r="I367" s="558"/>
      <c r="J367" s="558"/>
      <c r="K367" s="558"/>
      <c r="L367" s="558"/>
    </row>
    <row r="368" spans="1:12" ht="12.75">
      <c r="A368" s="558"/>
      <c r="B368" s="558"/>
      <c r="C368" s="558"/>
      <c r="D368" s="558"/>
      <c r="E368" s="558"/>
      <c r="F368" s="558"/>
      <c r="G368" s="558"/>
      <c r="H368" s="558"/>
      <c r="I368" s="558"/>
      <c r="J368" s="558"/>
      <c r="K368" s="558"/>
      <c r="L368" s="558"/>
    </row>
    <row r="369" spans="1:12" ht="12.75">
      <c r="A369" s="558"/>
      <c r="B369" s="558"/>
      <c r="C369" s="558"/>
      <c r="D369" s="558"/>
      <c r="E369" s="558"/>
      <c r="F369" s="558"/>
      <c r="G369" s="558"/>
      <c r="H369" s="558"/>
      <c r="I369" s="558"/>
      <c r="J369" s="558"/>
      <c r="K369" s="558"/>
      <c r="L369" s="558"/>
    </row>
    <row r="370" spans="1:12" ht="12.75">
      <c r="A370" s="558"/>
      <c r="B370" s="558"/>
      <c r="C370" s="558"/>
      <c r="D370" s="558"/>
      <c r="E370" s="558"/>
      <c r="F370" s="558"/>
      <c r="G370" s="558"/>
      <c r="H370" s="558"/>
      <c r="I370" s="558"/>
      <c r="J370" s="558"/>
      <c r="K370" s="558"/>
      <c r="L370" s="558"/>
    </row>
    <row r="371" spans="1:12" ht="12.75">
      <c r="A371" s="558"/>
      <c r="B371" s="558"/>
      <c r="C371" s="558"/>
      <c r="D371" s="558"/>
      <c r="E371" s="558"/>
      <c r="F371" s="558"/>
      <c r="G371" s="558"/>
      <c r="H371" s="558"/>
      <c r="I371" s="558"/>
      <c r="J371" s="558"/>
      <c r="K371" s="558"/>
      <c r="L371" s="558"/>
    </row>
    <row r="372" spans="1:12" ht="12.75">
      <c r="A372" s="558"/>
      <c r="B372" s="558"/>
      <c r="C372" s="558"/>
      <c r="D372" s="558"/>
      <c r="E372" s="558"/>
      <c r="F372" s="558"/>
      <c r="G372" s="558"/>
      <c r="H372" s="558"/>
      <c r="I372" s="558"/>
      <c r="J372" s="558"/>
      <c r="K372" s="558"/>
      <c r="L372" s="558"/>
    </row>
    <row r="373" spans="1:12" ht="12.75">
      <c r="A373" s="558"/>
      <c r="B373" s="558"/>
      <c r="C373" s="558"/>
      <c r="D373" s="558"/>
      <c r="E373" s="558"/>
      <c r="F373" s="558"/>
      <c r="G373" s="558"/>
      <c r="H373" s="558"/>
      <c r="I373" s="558"/>
      <c r="J373" s="558"/>
      <c r="K373" s="558"/>
      <c r="L373" s="558"/>
    </row>
    <row r="374" spans="1:12" ht="12.75">
      <c r="A374" s="558"/>
      <c r="B374" s="558"/>
      <c r="C374" s="558"/>
      <c r="D374" s="558"/>
      <c r="E374" s="558"/>
      <c r="F374" s="558"/>
      <c r="G374" s="558"/>
      <c r="H374" s="558"/>
      <c r="I374" s="558"/>
      <c r="J374" s="558"/>
      <c r="K374" s="558"/>
      <c r="L374" s="558"/>
    </row>
    <row r="375" spans="1:12" ht="12.75">
      <c r="A375" s="558"/>
      <c r="B375" s="558"/>
      <c r="C375" s="558"/>
      <c r="D375" s="558"/>
      <c r="E375" s="558"/>
      <c r="F375" s="558"/>
      <c r="G375" s="558"/>
      <c r="H375" s="558"/>
      <c r="I375" s="558"/>
      <c r="J375" s="558"/>
      <c r="K375" s="558"/>
      <c r="L375" s="558"/>
    </row>
    <row r="376" spans="1:12" ht="12.75">
      <c r="A376" s="558"/>
      <c r="B376" s="558"/>
      <c r="C376" s="558"/>
      <c r="D376" s="558"/>
      <c r="E376" s="558"/>
      <c r="F376" s="558"/>
      <c r="G376" s="558"/>
      <c r="H376" s="558"/>
      <c r="I376" s="558"/>
      <c r="J376" s="558"/>
      <c r="K376" s="558"/>
      <c r="L376" s="558"/>
    </row>
    <row r="377" spans="1:12" ht="12.75">
      <c r="A377" s="558"/>
      <c r="B377" s="558"/>
      <c r="C377" s="558"/>
      <c r="D377" s="558"/>
      <c r="E377" s="558"/>
      <c r="F377" s="558"/>
      <c r="G377" s="558"/>
      <c r="H377" s="558"/>
      <c r="I377" s="558"/>
      <c r="J377" s="558"/>
      <c r="K377" s="558"/>
      <c r="L377" s="558"/>
    </row>
    <row r="378" spans="1:12" ht="12.75">
      <c r="A378" s="558"/>
      <c r="B378" s="558"/>
      <c r="C378" s="558"/>
      <c r="D378" s="558"/>
      <c r="E378" s="558"/>
      <c r="F378" s="558"/>
      <c r="G378" s="558"/>
      <c r="H378" s="558"/>
      <c r="I378" s="558"/>
      <c r="J378" s="558"/>
      <c r="K378" s="558"/>
      <c r="L378" s="558"/>
    </row>
    <row r="379" spans="1:12" ht="12.75">
      <c r="A379" s="558"/>
      <c r="B379" s="558"/>
      <c r="C379" s="558"/>
      <c r="D379" s="558"/>
      <c r="E379" s="558"/>
      <c r="F379" s="558"/>
      <c r="G379" s="558"/>
      <c r="H379" s="558"/>
      <c r="I379" s="558"/>
      <c r="J379" s="558"/>
      <c r="K379" s="558"/>
      <c r="L379" s="558"/>
    </row>
    <row r="380" spans="1:12" ht="12.75">
      <c r="A380" s="558"/>
      <c r="B380" s="558"/>
      <c r="C380" s="558"/>
      <c r="D380" s="558"/>
      <c r="E380" s="558"/>
      <c r="F380" s="558"/>
      <c r="G380" s="558"/>
      <c r="H380" s="558"/>
      <c r="I380" s="558"/>
      <c r="J380" s="558"/>
      <c r="K380" s="558"/>
      <c r="L380" s="558"/>
    </row>
    <row r="381" spans="1:12" ht="12.75">
      <c r="A381" s="558"/>
      <c r="B381" s="558"/>
      <c r="C381" s="558"/>
      <c r="D381" s="558"/>
      <c r="E381" s="558"/>
      <c r="F381" s="558"/>
      <c r="G381" s="558"/>
      <c r="H381" s="558"/>
      <c r="I381" s="558"/>
      <c r="J381" s="558"/>
      <c r="K381" s="558"/>
      <c r="L381" s="558"/>
    </row>
    <row r="382" spans="1:12" ht="12.75">
      <c r="A382" s="558"/>
      <c r="B382" s="558"/>
      <c r="C382" s="558"/>
      <c r="D382" s="558"/>
      <c r="E382" s="558"/>
      <c r="F382" s="558"/>
      <c r="G382" s="558"/>
      <c r="H382" s="558"/>
      <c r="I382" s="558"/>
      <c r="J382" s="558"/>
      <c r="K382" s="558"/>
      <c r="L382" s="558"/>
    </row>
    <row r="383" spans="1:12" ht="12.75">
      <c r="A383" s="558"/>
      <c r="B383" s="558"/>
      <c r="C383" s="558"/>
      <c r="D383" s="558"/>
      <c r="E383" s="558"/>
      <c r="F383" s="558"/>
      <c r="G383" s="558"/>
      <c r="H383" s="558"/>
      <c r="I383" s="558"/>
      <c r="J383" s="558"/>
      <c r="K383" s="558"/>
      <c r="L383" s="558"/>
    </row>
    <row r="384" spans="1:12" ht="12.75">
      <c r="A384" s="558"/>
      <c r="B384" s="558"/>
      <c r="C384" s="558"/>
      <c r="D384" s="558"/>
      <c r="E384" s="558"/>
      <c r="F384" s="558"/>
      <c r="G384" s="558"/>
      <c r="H384" s="558"/>
      <c r="I384" s="558"/>
      <c r="J384" s="558"/>
      <c r="K384" s="558"/>
      <c r="L384" s="558"/>
    </row>
    <row r="385" spans="1:12" ht="12.75">
      <c r="A385" s="558"/>
      <c r="B385" s="558"/>
      <c r="C385" s="558"/>
      <c r="D385" s="558"/>
      <c r="E385" s="558"/>
      <c r="F385" s="558"/>
      <c r="G385" s="558"/>
      <c r="H385" s="558"/>
      <c r="I385" s="558"/>
      <c r="J385" s="558"/>
      <c r="K385" s="558"/>
      <c r="L385" s="558"/>
    </row>
    <row r="386" spans="1:12" ht="12.75">
      <c r="A386" s="558"/>
      <c r="B386" s="558"/>
      <c r="C386" s="558"/>
      <c r="D386" s="558"/>
      <c r="E386" s="558"/>
      <c r="F386" s="558"/>
      <c r="G386" s="558"/>
      <c r="H386" s="558"/>
      <c r="I386" s="558"/>
      <c r="J386" s="558"/>
      <c r="K386" s="558"/>
      <c r="L386" s="558"/>
    </row>
    <row r="387" spans="1:12" ht="12.75">
      <c r="A387" s="558"/>
      <c r="B387" s="558"/>
      <c r="C387" s="558"/>
      <c r="D387" s="558"/>
      <c r="E387" s="558"/>
      <c r="F387" s="558"/>
      <c r="G387" s="558"/>
      <c r="H387" s="558"/>
      <c r="I387" s="558"/>
      <c r="J387" s="558"/>
      <c r="K387" s="558"/>
      <c r="L387" s="558"/>
    </row>
    <row r="388" spans="1:12" ht="12.75">
      <c r="A388" s="558"/>
      <c r="B388" s="558"/>
      <c r="C388" s="558"/>
      <c r="D388" s="558"/>
      <c r="E388" s="558"/>
      <c r="F388" s="558"/>
      <c r="G388" s="558"/>
      <c r="H388" s="558"/>
      <c r="I388" s="558"/>
      <c r="J388" s="558"/>
      <c r="K388" s="558"/>
      <c r="L388" s="558"/>
    </row>
    <row r="389" spans="1:12" ht="12.75">
      <c r="A389" s="558"/>
      <c r="B389" s="558"/>
      <c r="C389" s="558"/>
      <c r="D389" s="558"/>
      <c r="E389" s="558"/>
      <c r="F389" s="558"/>
      <c r="G389" s="558"/>
      <c r="H389" s="558"/>
      <c r="I389" s="558"/>
      <c r="J389" s="558"/>
      <c r="K389" s="558"/>
      <c r="L389" s="558"/>
    </row>
    <row r="390" spans="1:12" ht="12.75">
      <c r="A390" s="558"/>
      <c r="B390" s="558"/>
      <c r="C390" s="558"/>
      <c r="D390" s="558"/>
      <c r="E390" s="558"/>
      <c r="F390" s="558"/>
      <c r="G390" s="558"/>
      <c r="H390" s="558"/>
      <c r="I390" s="558"/>
      <c r="J390" s="558"/>
      <c r="K390" s="558"/>
      <c r="L390" s="558"/>
    </row>
    <row r="391" spans="1:12" ht="12.75">
      <c r="A391" s="558"/>
      <c r="B391" s="558"/>
      <c r="C391" s="558"/>
      <c r="D391" s="558"/>
      <c r="E391" s="558"/>
      <c r="F391" s="558"/>
      <c r="G391" s="558"/>
      <c r="H391" s="558"/>
      <c r="I391" s="558"/>
      <c r="J391" s="558"/>
      <c r="K391" s="558"/>
      <c r="L391" s="558"/>
    </row>
    <row r="392" spans="1:12" ht="12.75">
      <c r="A392" s="558"/>
      <c r="B392" s="558"/>
      <c r="C392" s="558"/>
      <c r="D392" s="558"/>
      <c r="E392" s="558"/>
      <c r="F392" s="558"/>
      <c r="G392" s="558"/>
      <c r="H392" s="558"/>
      <c r="I392" s="558"/>
      <c r="J392" s="558"/>
      <c r="K392" s="558"/>
      <c r="L392" s="558"/>
    </row>
    <row r="393" spans="1:12" ht="12.75">
      <c r="A393" s="558"/>
      <c r="B393" s="558"/>
      <c r="C393" s="558"/>
      <c r="D393" s="558"/>
      <c r="E393" s="558"/>
      <c r="F393" s="558"/>
      <c r="G393" s="558"/>
      <c r="H393" s="558"/>
      <c r="I393" s="558"/>
      <c r="J393" s="558"/>
      <c r="K393" s="558"/>
      <c r="L393" s="558"/>
    </row>
    <row r="394" spans="1:12" ht="12.75">
      <c r="A394" s="558"/>
      <c r="B394" s="558"/>
      <c r="C394" s="558"/>
      <c r="D394" s="558"/>
      <c r="E394" s="558"/>
      <c r="F394" s="558"/>
      <c r="G394" s="558"/>
      <c r="H394" s="558"/>
      <c r="I394" s="558"/>
      <c r="J394" s="558"/>
      <c r="K394" s="558"/>
      <c r="L394" s="558"/>
    </row>
    <row r="395" spans="1:12" ht="12.75">
      <c r="A395" s="558"/>
      <c r="B395" s="558"/>
      <c r="C395" s="558"/>
      <c r="D395" s="558"/>
      <c r="E395" s="558"/>
      <c r="F395" s="558"/>
      <c r="G395" s="558"/>
      <c r="H395" s="558"/>
      <c r="I395" s="558"/>
      <c r="J395" s="558"/>
      <c r="K395" s="558"/>
      <c r="L395" s="558"/>
    </row>
    <row r="396" spans="1:12" ht="12.75">
      <c r="A396" s="558"/>
      <c r="B396" s="558"/>
      <c r="C396" s="558"/>
      <c r="D396" s="558"/>
      <c r="E396" s="558"/>
      <c r="F396" s="558"/>
      <c r="G396" s="558"/>
      <c r="H396" s="558"/>
      <c r="I396" s="558"/>
      <c r="J396" s="558"/>
      <c r="K396" s="558"/>
      <c r="L396" s="558"/>
    </row>
    <row r="397" spans="1:12" ht="12.75">
      <c r="A397" s="558"/>
      <c r="B397" s="558"/>
      <c r="C397" s="558"/>
      <c r="D397" s="558"/>
      <c r="E397" s="558"/>
      <c r="F397" s="558"/>
      <c r="G397" s="558"/>
      <c r="H397" s="558"/>
      <c r="I397" s="558"/>
      <c r="J397" s="558"/>
      <c r="K397" s="558"/>
      <c r="L397" s="558"/>
    </row>
    <row r="398" spans="1:12" ht="12.75">
      <c r="A398" s="558"/>
      <c r="B398" s="558"/>
      <c r="C398" s="558"/>
      <c r="D398" s="558"/>
      <c r="E398" s="558"/>
      <c r="F398" s="558"/>
      <c r="G398" s="558"/>
      <c r="H398" s="558"/>
      <c r="I398" s="558"/>
      <c r="J398" s="558"/>
      <c r="K398" s="558"/>
      <c r="L398" s="558"/>
    </row>
    <row r="399" spans="1:12" ht="12.75">
      <c r="A399" s="558"/>
      <c r="B399" s="558"/>
      <c r="C399" s="558"/>
      <c r="D399" s="558"/>
      <c r="E399" s="558"/>
      <c r="F399" s="558"/>
      <c r="G399" s="558"/>
      <c r="H399" s="558"/>
      <c r="I399" s="558"/>
      <c r="J399" s="558"/>
      <c r="K399" s="558"/>
      <c r="L399" s="558"/>
    </row>
    <row r="400" spans="1:12" ht="12.75">
      <c r="A400" s="558"/>
      <c r="B400" s="558"/>
      <c r="C400" s="558"/>
      <c r="D400" s="558"/>
      <c r="E400" s="558"/>
      <c r="F400" s="558"/>
      <c r="G400" s="558"/>
      <c r="H400" s="558"/>
      <c r="I400" s="558"/>
      <c r="J400" s="558"/>
      <c r="K400" s="558"/>
      <c r="L400" s="558"/>
    </row>
    <row r="401" spans="1:12" ht="12.75">
      <c r="A401" s="558"/>
      <c r="B401" s="558"/>
      <c r="C401" s="558"/>
      <c r="D401" s="558"/>
      <c r="E401" s="558"/>
      <c r="F401" s="558"/>
      <c r="G401" s="558"/>
      <c r="H401" s="558"/>
      <c r="I401" s="558"/>
      <c r="J401" s="558"/>
      <c r="K401" s="558"/>
      <c r="L401" s="558"/>
    </row>
    <row r="402" spans="1:12" ht="12.75">
      <c r="A402" s="558"/>
      <c r="B402" s="558"/>
      <c r="C402" s="558"/>
      <c r="D402" s="558"/>
      <c r="E402" s="558"/>
      <c r="F402" s="558"/>
      <c r="G402" s="558"/>
      <c r="H402" s="558"/>
      <c r="I402" s="558"/>
      <c r="J402" s="558"/>
      <c r="K402" s="558"/>
      <c r="L402" s="558"/>
    </row>
    <row r="403" spans="1:12" ht="12.75">
      <c r="A403" s="558"/>
      <c r="B403" s="558"/>
      <c r="C403" s="558"/>
      <c r="D403" s="558"/>
      <c r="E403" s="558"/>
      <c r="F403" s="558"/>
      <c r="G403" s="558"/>
      <c r="H403" s="558"/>
      <c r="I403" s="558"/>
      <c r="J403" s="558"/>
      <c r="K403" s="558"/>
      <c r="L403" s="558"/>
    </row>
    <row r="404" spans="1:12" ht="12.75">
      <c r="A404" s="558"/>
      <c r="B404" s="558"/>
      <c r="C404" s="558"/>
      <c r="D404" s="558"/>
      <c r="E404" s="558"/>
      <c r="F404" s="558"/>
      <c r="G404" s="558"/>
      <c r="H404" s="558"/>
      <c r="I404" s="558"/>
      <c r="J404" s="558"/>
      <c r="K404" s="558"/>
      <c r="L404" s="558"/>
    </row>
    <row r="405" spans="1:12" ht="12.75">
      <c r="A405" s="558"/>
      <c r="B405" s="558"/>
      <c r="C405" s="558"/>
      <c r="D405" s="558"/>
      <c r="E405" s="558"/>
      <c r="F405" s="558"/>
      <c r="G405" s="558"/>
      <c r="H405" s="558"/>
      <c r="I405" s="558"/>
      <c r="J405" s="558"/>
      <c r="K405" s="558"/>
      <c r="L405" s="558"/>
    </row>
    <row r="406" spans="1:12" ht="12.75">
      <c r="A406" s="558"/>
      <c r="B406" s="558"/>
      <c r="C406" s="558"/>
      <c r="D406" s="558"/>
      <c r="E406" s="558"/>
      <c r="F406" s="558"/>
      <c r="G406" s="558"/>
      <c r="H406" s="558"/>
      <c r="I406" s="558"/>
      <c r="J406" s="558"/>
      <c r="K406" s="558"/>
      <c r="L406" s="558"/>
    </row>
    <row r="407" spans="1:12" ht="12.75">
      <c r="A407" s="558"/>
      <c r="B407" s="558"/>
      <c r="C407" s="558"/>
      <c r="D407" s="558"/>
      <c r="E407" s="558"/>
      <c r="F407" s="558"/>
      <c r="G407" s="558"/>
      <c r="H407" s="558"/>
      <c r="I407" s="558"/>
      <c r="J407" s="558"/>
      <c r="K407" s="558"/>
      <c r="L407" s="558"/>
    </row>
    <row r="408" spans="1:12" ht="12.75">
      <c r="A408" s="558"/>
      <c r="B408" s="558"/>
      <c r="C408" s="558"/>
      <c r="D408" s="558"/>
      <c r="E408" s="558"/>
      <c r="F408" s="558"/>
      <c r="G408" s="558"/>
      <c r="H408" s="558"/>
      <c r="I408" s="558"/>
      <c r="J408" s="558"/>
      <c r="K408" s="558"/>
      <c r="L408" s="558"/>
    </row>
    <row r="409" spans="1:12" ht="12.75">
      <c r="A409" s="558"/>
      <c r="B409" s="558"/>
      <c r="C409" s="558"/>
      <c r="D409" s="558"/>
      <c r="E409" s="558"/>
      <c r="F409" s="558"/>
      <c r="G409" s="558"/>
      <c r="H409" s="558"/>
      <c r="I409" s="558"/>
      <c r="J409" s="558"/>
      <c r="K409" s="558"/>
      <c r="L409" s="558"/>
    </row>
    <row r="410" spans="1:12" ht="12.75">
      <c r="A410" s="558"/>
      <c r="B410" s="558"/>
      <c r="C410" s="558"/>
      <c r="D410" s="558"/>
      <c r="E410" s="558"/>
      <c r="F410" s="558"/>
      <c r="G410" s="558"/>
      <c r="H410" s="558"/>
      <c r="I410" s="558"/>
      <c r="J410" s="558"/>
      <c r="K410" s="558"/>
      <c r="L410" s="558"/>
    </row>
    <row r="411" spans="1:12" ht="12.75">
      <c r="A411" s="558"/>
      <c r="B411" s="558"/>
      <c r="C411" s="558"/>
      <c r="D411" s="558"/>
      <c r="E411" s="558"/>
      <c r="F411" s="558"/>
      <c r="G411" s="558"/>
      <c r="H411" s="558"/>
      <c r="I411" s="558"/>
      <c r="J411" s="558"/>
      <c r="K411" s="558"/>
      <c r="L411" s="558"/>
    </row>
    <row r="412" spans="1:12" ht="12.75">
      <c r="A412" s="558"/>
      <c r="B412" s="558"/>
      <c r="C412" s="558"/>
      <c r="D412" s="558"/>
      <c r="E412" s="558"/>
      <c r="F412" s="558"/>
      <c r="G412" s="558"/>
      <c r="H412" s="558"/>
      <c r="I412" s="558"/>
      <c r="J412" s="558"/>
      <c r="K412" s="558"/>
      <c r="L412" s="558"/>
    </row>
    <row r="413" spans="1:12" ht="12.75">
      <c r="A413" s="558"/>
      <c r="B413" s="558"/>
      <c r="C413" s="558"/>
      <c r="D413" s="558"/>
      <c r="E413" s="558"/>
      <c r="F413" s="558"/>
      <c r="G413" s="558"/>
      <c r="H413" s="558"/>
      <c r="I413" s="558"/>
      <c r="J413" s="558"/>
      <c r="K413" s="558"/>
      <c r="L413" s="558"/>
    </row>
    <row r="414" spans="1:12" ht="12.75">
      <c r="A414" s="558"/>
      <c r="B414" s="558"/>
      <c r="C414" s="558"/>
      <c r="D414" s="558"/>
      <c r="E414" s="558"/>
      <c r="F414" s="558"/>
      <c r="G414" s="558"/>
      <c r="H414" s="558"/>
      <c r="I414" s="558"/>
      <c r="J414" s="558"/>
      <c r="K414" s="558"/>
      <c r="L414" s="558"/>
    </row>
    <row r="415" spans="1:12" ht="12.75">
      <c r="A415" s="558"/>
      <c r="B415" s="558"/>
      <c r="C415" s="558"/>
      <c r="D415" s="558"/>
      <c r="E415" s="558"/>
      <c r="F415" s="558"/>
      <c r="G415" s="558"/>
      <c r="H415" s="558"/>
      <c r="I415" s="558"/>
      <c r="J415" s="558"/>
      <c r="K415" s="558"/>
      <c r="L415" s="558"/>
    </row>
    <row r="416" spans="1:12" ht="12.75">
      <c r="A416" s="558"/>
      <c r="B416" s="558"/>
      <c r="C416" s="558"/>
      <c r="D416" s="558"/>
      <c r="E416" s="558"/>
      <c r="F416" s="558"/>
      <c r="G416" s="558"/>
      <c r="H416" s="558"/>
      <c r="I416" s="558"/>
      <c r="J416" s="558"/>
      <c r="K416" s="558"/>
      <c r="L416" s="558"/>
    </row>
    <row r="417" spans="1:11" ht="12.75">
      <c r="A417" s="558"/>
      <c r="B417" s="558"/>
      <c r="C417" s="558"/>
      <c r="D417" s="558"/>
      <c r="E417" s="558"/>
      <c r="F417" s="558"/>
      <c r="G417" s="558"/>
      <c r="H417" s="558"/>
      <c r="I417" s="558"/>
      <c r="J417" s="558"/>
      <c r="K417" s="558"/>
    </row>
    <row r="418" spans="1:11" ht="12.75">
      <c r="A418" s="558"/>
      <c r="B418" s="558"/>
      <c r="C418" s="558"/>
      <c r="D418" s="558"/>
      <c r="E418" s="558"/>
      <c r="F418" s="558"/>
      <c r="G418" s="558"/>
      <c r="H418" s="558"/>
      <c r="I418" s="558"/>
      <c r="J418" s="558"/>
      <c r="K418" s="558"/>
    </row>
    <row r="419" spans="1:11" ht="12.75">
      <c r="A419" s="558"/>
      <c r="B419" s="558"/>
      <c r="C419" s="558"/>
      <c r="D419" s="558"/>
      <c r="E419" s="558"/>
      <c r="F419" s="558"/>
      <c r="G419" s="558"/>
      <c r="H419" s="558"/>
      <c r="I419" s="558"/>
      <c r="J419" s="558"/>
      <c r="K419" s="558"/>
    </row>
    <row r="420" spans="1:11" ht="12.75">
      <c r="A420" s="558"/>
      <c r="B420" s="558"/>
      <c r="C420" s="558"/>
      <c r="D420" s="558"/>
      <c r="E420" s="558"/>
      <c r="F420" s="558"/>
      <c r="G420" s="558"/>
      <c r="H420" s="558"/>
      <c r="I420" s="558"/>
      <c r="J420" s="558"/>
      <c r="K420" s="558"/>
    </row>
    <row r="421" spans="1:11" ht="12.75">
      <c r="A421" s="558"/>
      <c r="B421" s="558"/>
      <c r="C421" s="558"/>
      <c r="D421" s="558"/>
      <c r="E421" s="558"/>
      <c r="F421" s="558"/>
      <c r="G421" s="558"/>
      <c r="H421" s="558"/>
      <c r="I421" s="558"/>
      <c r="J421" s="558"/>
      <c r="K421" s="558"/>
    </row>
    <row r="422" spans="1:11" ht="12.75">
      <c r="A422" s="558"/>
      <c r="B422" s="558"/>
      <c r="C422" s="558"/>
      <c r="D422" s="558"/>
      <c r="E422" s="558"/>
      <c r="F422" s="558"/>
      <c r="G422" s="558"/>
      <c r="H422" s="558"/>
      <c r="I422" s="558"/>
      <c r="J422" s="558"/>
      <c r="K422" s="558"/>
    </row>
    <row r="423" spans="1:11" ht="12.75">
      <c r="A423" s="558"/>
      <c r="B423" s="558"/>
      <c r="C423" s="558"/>
      <c r="D423" s="558"/>
      <c r="E423" s="558"/>
      <c r="F423" s="558"/>
      <c r="G423" s="558"/>
      <c r="H423" s="558"/>
      <c r="I423" s="558"/>
      <c r="J423" s="558"/>
      <c r="K423" s="558"/>
    </row>
    <row r="424" spans="1:11" ht="12.75">
      <c r="A424" s="558"/>
      <c r="B424" s="558"/>
      <c r="C424" s="558"/>
      <c r="D424" s="558"/>
      <c r="E424" s="558"/>
      <c r="F424" s="558"/>
      <c r="G424" s="558"/>
      <c r="H424" s="558"/>
      <c r="I424" s="558"/>
      <c r="J424" s="558"/>
      <c r="K424" s="558"/>
    </row>
    <row r="425" spans="1:11" ht="12.75">
      <c r="A425" s="558"/>
      <c r="B425" s="558"/>
      <c r="C425" s="558"/>
      <c r="D425" s="558"/>
      <c r="E425" s="558"/>
      <c r="F425" s="558"/>
      <c r="G425" s="558"/>
      <c r="H425" s="558"/>
      <c r="I425" s="558"/>
      <c r="J425" s="558"/>
      <c r="K425" s="558"/>
    </row>
    <row r="426" spans="1:11" ht="12.75">
      <c r="A426" s="558"/>
      <c r="B426" s="558"/>
      <c r="C426" s="558"/>
      <c r="D426" s="558"/>
      <c r="E426" s="558"/>
      <c r="F426" s="558"/>
      <c r="G426" s="558"/>
      <c r="H426" s="558"/>
      <c r="I426" s="558"/>
      <c r="J426" s="558"/>
      <c r="K426" s="558"/>
    </row>
    <row r="427" spans="1:11" ht="12.75">
      <c r="A427" s="558"/>
      <c r="B427" s="558"/>
      <c r="C427" s="558"/>
      <c r="D427" s="558"/>
      <c r="E427" s="558"/>
      <c r="F427" s="558"/>
      <c r="G427" s="558"/>
      <c r="H427" s="558"/>
      <c r="I427" s="558"/>
      <c r="J427" s="558"/>
      <c r="K427" s="558"/>
    </row>
    <row r="428" spans="1:11" ht="12.75">
      <c r="A428" s="558"/>
      <c r="B428" s="558"/>
      <c r="C428" s="558"/>
      <c r="D428" s="558"/>
      <c r="E428" s="558"/>
      <c r="F428" s="558"/>
      <c r="G428" s="558"/>
      <c r="H428" s="558"/>
      <c r="I428" s="558"/>
      <c r="J428" s="558"/>
      <c r="K428" s="558"/>
    </row>
    <row r="429" spans="1:11" ht="12.75">
      <c r="A429" s="558"/>
      <c r="B429" s="558"/>
      <c r="C429" s="558"/>
      <c r="D429" s="558"/>
      <c r="E429" s="558"/>
      <c r="F429" s="558"/>
      <c r="G429" s="558"/>
      <c r="H429" s="558"/>
      <c r="I429" s="558"/>
      <c r="J429" s="558"/>
      <c r="K429" s="558"/>
    </row>
    <row r="430" spans="1:11" ht="12.75">
      <c r="A430" s="558"/>
      <c r="B430" s="558"/>
      <c r="C430" s="558"/>
      <c r="D430" s="558"/>
      <c r="E430" s="558"/>
      <c r="F430" s="558"/>
      <c r="G430" s="558"/>
      <c r="H430" s="558"/>
      <c r="I430" s="558"/>
      <c r="J430" s="558"/>
      <c r="K430" s="558"/>
    </row>
    <row r="431" spans="1:11" ht="12.75">
      <c r="A431" s="558"/>
      <c r="B431" s="558"/>
      <c r="C431" s="558"/>
      <c r="D431" s="558"/>
      <c r="E431" s="558"/>
      <c r="F431" s="558"/>
      <c r="G431" s="558"/>
      <c r="H431" s="558"/>
      <c r="I431" s="558"/>
      <c r="J431" s="558"/>
      <c r="K431" s="558"/>
    </row>
    <row r="432" spans="1:11" ht="12.75">
      <c r="A432" s="558"/>
      <c r="B432" s="558"/>
      <c r="C432" s="558"/>
      <c r="D432" s="558"/>
      <c r="E432" s="558"/>
      <c r="F432" s="558"/>
      <c r="G432" s="558"/>
      <c r="H432" s="558"/>
      <c r="I432" s="558"/>
      <c r="J432" s="558"/>
      <c r="K432" s="558"/>
    </row>
    <row r="433" spans="1:11" ht="12.75">
      <c r="A433" s="558"/>
      <c r="B433" s="558"/>
      <c r="C433" s="558"/>
      <c r="D433" s="558"/>
      <c r="E433" s="558"/>
      <c r="F433" s="558"/>
      <c r="G433" s="558"/>
      <c r="H433" s="558"/>
      <c r="I433" s="558"/>
      <c r="J433" s="558"/>
      <c r="K433" s="558"/>
    </row>
    <row r="434" spans="1:11" ht="12.75">
      <c r="A434" s="558"/>
      <c r="B434" s="558"/>
      <c r="C434" s="558"/>
      <c r="D434" s="558"/>
      <c r="E434" s="558"/>
      <c r="F434" s="558"/>
      <c r="G434" s="558"/>
      <c r="H434" s="558"/>
      <c r="I434" s="558"/>
      <c r="J434" s="558"/>
      <c r="K434" s="558"/>
    </row>
    <row r="435" spans="1:11" ht="12.75">
      <c r="A435" s="558"/>
      <c r="B435" s="558"/>
      <c r="C435" s="558"/>
      <c r="D435" s="558"/>
      <c r="E435" s="558"/>
      <c r="F435" s="558"/>
      <c r="G435" s="558"/>
      <c r="H435" s="558"/>
      <c r="I435" s="558"/>
      <c r="J435" s="558"/>
      <c r="K435" s="558"/>
    </row>
    <row r="436" spans="1:11" ht="12.75">
      <c r="A436" s="558"/>
      <c r="B436" s="558"/>
      <c r="C436" s="558"/>
      <c r="D436" s="558"/>
      <c r="E436" s="558"/>
      <c r="F436" s="558"/>
      <c r="G436" s="558"/>
      <c r="H436" s="558"/>
      <c r="I436" s="558"/>
      <c r="J436" s="558"/>
      <c r="K436" s="558"/>
    </row>
    <row r="437" spans="1:11" ht="12.75">
      <c r="A437" s="558"/>
      <c r="B437" s="558"/>
      <c r="C437" s="558"/>
      <c r="D437" s="558"/>
      <c r="E437" s="558"/>
      <c r="F437" s="558"/>
      <c r="G437" s="558"/>
      <c r="H437" s="558"/>
      <c r="I437" s="558"/>
      <c r="J437" s="558"/>
      <c r="K437" s="558"/>
    </row>
    <row r="438" spans="1:11" ht="12.75">
      <c r="A438" s="558"/>
      <c r="B438" s="558"/>
      <c r="C438" s="558"/>
      <c r="D438" s="558"/>
      <c r="E438" s="558"/>
      <c r="F438" s="558"/>
      <c r="G438" s="558"/>
      <c r="H438" s="558"/>
      <c r="I438" s="558"/>
      <c r="J438" s="558"/>
      <c r="K438" s="558"/>
    </row>
    <row r="439" spans="1:11" ht="12.75">
      <c r="A439" s="558"/>
      <c r="B439" s="558"/>
      <c r="C439" s="558"/>
      <c r="D439" s="558"/>
      <c r="E439" s="558"/>
      <c r="F439" s="558"/>
      <c r="G439" s="558"/>
      <c r="H439" s="558"/>
      <c r="I439" s="558"/>
      <c r="J439" s="558"/>
      <c r="K439" s="558"/>
    </row>
    <row r="440" spans="1:11" ht="12.75">
      <c r="A440" s="558"/>
      <c r="B440" s="558"/>
      <c r="C440" s="558"/>
      <c r="D440" s="558"/>
      <c r="E440" s="558"/>
      <c r="F440" s="558"/>
      <c r="G440" s="558"/>
      <c r="H440" s="558"/>
      <c r="I440" s="558"/>
      <c r="J440" s="558"/>
      <c r="K440" s="558"/>
    </row>
    <row r="441" spans="1:11" ht="12.75">
      <c r="A441" s="558"/>
      <c r="B441" s="558"/>
      <c r="C441" s="558"/>
      <c r="D441" s="558"/>
      <c r="E441" s="558"/>
      <c r="F441" s="558"/>
      <c r="G441" s="558"/>
      <c r="H441" s="558"/>
      <c r="I441" s="558"/>
      <c r="J441" s="558"/>
      <c r="K441" s="558"/>
    </row>
    <row r="442" spans="1:11" ht="12.75">
      <c r="A442" s="558"/>
      <c r="B442" s="558"/>
      <c r="C442" s="558"/>
      <c r="D442" s="558"/>
      <c r="E442" s="558"/>
      <c r="F442" s="558"/>
      <c r="G442" s="558"/>
      <c r="H442" s="558"/>
      <c r="I442" s="558"/>
      <c r="J442" s="558"/>
      <c r="K442" s="558"/>
    </row>
    <row r="443" spans="1:11" ht="12.75">
      <c r="A443" s="558"/>
      <c r="B443" s="558"/>
      <c r="C443" s="558"/>
      <c r="D443" s="558"/>
      <c r="E443" s="558"/>
      <c r="F443" s="558"/>
      <c r="G443" s="558"/>
      <c r="H443" s="558"/>
      <c r="I443" s="558"/>
      <c r="J443" s="558"/>
      <c r="K443" s="558"/>
    </row>
    <row r="444" spans="1:11" ht="12.75">
      <c r="A444" s="558"/>
      <c r="B444" s="558"/>
      <c r="C444" s="558"/>
      <c r="D444" s="558"/>
      <c r="E444" s="558"/>
      <c r="F444" s="558"/>
      <c r="G444" s="558"/>
      <c r="H444" s="558"/>
      <c r="I444" s="558"/>
      <c r="J444" s="558"/>
      <c r="K444" s="558"/>
    </row>
    <row r="445" spans="1:11" ht="12.75">
      <c r="A445" s="558"/>
      <c r="B445" s="558"/>
      <c r="C445" s="558"/>
      <c r="D445" s="558"/>
      <c r="E445" s="558"/>
      <c r="F445" s="558"/>
      <c r="G445" s="558"/>
      <c r="H445" s="558"/>
      <c r="I445" s="558"/>
      <c r="J445" s="558"/>
      <c r="K445" s="558"/>
    </row>
    <row r="446" spans="1:11" ht="12.75">
      <c r="A446" s="558"/>
      <c r="B446" s="558"/>
      <c r="C446" s="558"/>
      <c r="D446" s="558"/>
      <c r="E446" s="558"/>
      <c r="F446" s="558"/>
      <c r="G446" s="558"/>
      <c r="H446" s="558"/>
      <c r="I446" s="558"/>
      <c r="J446" s="558"/>
      <c r="K446" s="558"/>
    </row>
    <row r="447" spans="1:11" ht="12.75">
      <c r="A447" s="558"/>
      <c r="B447" s="558"/>
      <c r="C447" s="558"/>
      <c r="D447" s="558"/>
      <c r="E447" s="558"/>
      <c r="F447" s="558"/>
      <c r="G447" s="558"/>
      <c r="H447" s="558"/>
      <c r="I447" s="558"/>
      <c r="J447" s="558"/>
      <c r="K447" s="558"/>
    </row>
    <row r="448" spans="1:11" ht="12.75">
      <c r="A448" s="558"/>
      <c r="B448" s="558"/>
      <c r="C448" s="558"/>
      <c r="D448" s="558"/>
      <c r="E448" s="558"/>
      <c r="F448" s="558"/>
      <c r="G448" s="558"/>
      <c r="H448" s="558"/>
      <c r="I448" s="558"/>
      <c r="J448" s="558"/>
      <c r="K448" s="558"/>
    </row>
    <row r="449" spans="1:11" ht="12.75">
      <c r="A449" s="558"/>
      <c r="B449" s="558"/>
      <c r="C449" s="558"/>
      <c r="D449" s="558"/>
      <c r="E449" s="558"/>
      <c r="F449" s="558"/>
      <c r="G449" s="558"/>
      <c r="H449" s="558"/>
      <c r="I449" s="558"/>
      <c r="J449" s="558"/>
      <c r="K449" s="558"/>
    </row>
    <row r="450" spans="1:11" ht="12.75">
      <c r="A450" s="558"/>
      <c r="B450" s="558"/>
      <c r="C450" s="558"/>
      <c r="D450" s="558"/>
      <c r="E450" s="558"/>
      <c r="F450" s="558"/>
      <c r="G450" s="558"/>
      <c r="H450" s="558"/>
      <c r="I450" s="558"/>
      <c r="J450" s="558"/>
      <c r="K450" s="558"/>
    </row>
    <row r="451" spans="1:11" ht="12.75">
      <c r="A451" s="558"/>
      <c r="B451" s="558"/>
      <c r="C451" s="558"/>
      <c r="D451" s="558"/>
      <c r="E451" s="558"/>
      <c r="F451" s="558"/>
      <c r="G451" s="558"/>
      <c r="H451" s="558"/>
      <c r="I451" s="558"/>
      <c r="J451" s="558"/>
      <c r="K451" s="558"/>
    </row>
  </sheetData>
  <mergeCells count="33">
    <mergeCell ref="A1:K1"/>
    <mergeCell ref="A2:B2"/>
    <mergeCell ref="C2:C3"/>
    <mergeCell ref="D2:G2"/>
    <mergeCell ref="H2:K2"/>
    <mergeCell ref="A3:A4"/>
    <mergeCell ref="B3:B4"/>
    <mergeCell ref="A5:A6"/>
    <mergeCell ref="A7:A8"/>
    <mergeCell ref="A9:A14"/>
    <mergeCell ref="A15:A23"/>
    <mergeCell ref="A24:A28"/>
    <mergeCell ref="A29:A30"/>
    <mergeCell ref="A31:A32"/>
    <mergeCell ref="A33:A34"/>
    <mergeCell ref="A36:A39"/>
    <mergeCell ref="A41:A44"/>
    <mergeCell ref="A45:A46"/>
    <mergeCell ref="A47:A48"/>
    <mergeCell ref="A49:A59"/>
    <mergeCell ref="A60:A62"/>
    <mergeCell ref="A65:B65"/>
    <mergeCell ref="C65:C66"/>
    <mergeCell ref="A93:K93"/>
    <mergeCell ref="A64:K64"/>
    <mergeCell ref="A70:A72"/>
    <mergeCell ref="A74:A81"/>
    <mergeCell ref="A82:A85"/>
    <mergeCell ref="A86:A90"/>
    <mergeCell ref="D65:G65"/>
    <mergeCell ref="H65:K65"/>
    <mergeCell ref="A66:A67"/>
    <mergeCell ref="B66:B67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&amp;C119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L447"/>
  <sheetViews>
    <sheetView workbookViewId="0" topLeftCell="A1">
      <selection activeCell="P7" sqref="P7"/>
    </sheetView>
  </sheetViews>
  <sheetFormatPr defaultColWidth="11.421875" defaultRowHeight="12.75"/>
  <cols>
    <col min="1" max="1" width="9.00390625" style="124" customWidth="1"/>
    <col min="2" max="2" width="10.7109375" style="124" customWidth="1"/>
    <col min="3" max="11" width="7.7109375" style="124" customWidth="1"/>
    <col min="12" max="15" width="5.7109375" style="124" customWidth="1"/>
    <col min="16" max="16384" width="11.421875" style="124" customWidth="1"/>
  </cols>
  <sheetData>
    <row r="1" spans="1:11" ht="18" customHeight="1" thickBot="1">
      <c r="A1" s="1279" t="s">
        <v>1103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</row>
    <row r="2" spans="1:11" ht="12.75">
      <c r="A2" s="1253" t="s">
        <v>40</v>
      </c>
      <c r="B2" s="1254"/>
      <c r="C2" s="1284" t="s">
        <v>1016</v>
      </c>
      <c r="D2" s="1253" t="s">
        <v>890</v>
      </c>
      <c r="E2" s="1255"/>
      <c r="F2" s="1255"/>
      <c r="G2" s="1254"/>
      <c r="H2" s="1253" t="s">
        <v>1017</v>
      </c>
      <c r="I2" s="1255"/>
      <c r="J2" s="1255"/>
      <c r="K2" s="1254"/>
    </row>
    <row r="3" spans="1:11" ht="12.75">
      <c r="A3" s="1251" t="s">
        <v>893</v>
      </c>
      <c r="B3" s="1281" t="s">
        <v>378</v>
      </c>
      <c r="C3" s="1279"/>
      <c r="D3" s="540" t="s">
        <v>379</v>
      </c>
      <c r="E3" s="126" t="s">
        <v>580</v>
      </c>
      <c r="F3" s="126" t="s">
        <v>1018</v>
      </c>
      <c r="G3" s="541" t="s">
        <v>1019</v>
      </c>
      <c r="H3" s="540" t="s">
        <v>379</v>
      </c>
      <c r="I3" s="126" t="s">
        <v>580</v>
      </c>
      <c r="J3" s="126" t="s">
        <v>1018</v>
      </c>
      <c r="K3" s="541" t="s">
        <v>1020</v>
      </c>
    </row>
    <row r="4" spans="1:11" ht="13.5" thickBot="1">
      <c r="A4" s="1102"/>
      <c r="B4" s="1282"/>
      <c r="C4" s="543" t="s">
        <v>49</v>
      </c>
      <c r="D4" s="544" t="s">
        <v>49</v>
      </c>
      <c r="E4" s="545" t="s">
        <v>49</v>
      </c>
      <c r="F4" s="545"/>
      <c r="G4" s="546" t="s">
        <v>49</v>
      </c>
      <c r="H4" s="544" t="s">
        <v>49</v>
      </c>
      <c r="I4" s="545" t="s">
        <v>49</v>
      </c>
      <c r="J4" s="545"/>
      <c r="K4" s="546" t="s">
        <v>49</v>
      </c>
    </row>
    <row r="5" spans="1:11" ht="12.75">
      <c r="A5" s="1256" t="s">
        <v>157</v>
      </c>
      <c r="B5" s="613" t="s">
        <v>1021</v>
      </c>
      <c r="C5" s="550">
        <v>100</v>
      </c>
      <c r="D5" s="664"/>
      <c r="E5" s="617"/>
      <c r="F5" s="617"/>
      <c r="G5" s="666"/>
      <c r="H5" s="677"/>
      <c r="I5" s="617"/>
      <c r="J5" s="617"/>
      <c r="K5" s="676"/>
    </row>
    <row r="6" spans="1:11" ht="13.5" thickBot="1">
      <c r="A6" s="1252"/>
      <c r="B6" s="628" t="s">
        <v>603</v>
      </c>
      <c r="C6" s="561">
        <v>100</v>
      </c>
      <c r="D6" s="562">
        <v>0</v>
      </c>
      <c r="E6" s="161">
        <v>0</v>
      </c>
      <c r="F6" s="630" t="s">
        <v>1022</v>
      </c>
      <c r="G6" s="586">
        <v>58.60254083093507</v>
      </c>
      <c r="H6" s="565"/>
      <c r="I6" s="707"/>
      <c r="J6" s="630"/>
      <c r="K6" s="708"/>
    </row>
    <row r="7" spans="1:11" ht="12.75">
      <c r="A7" s="1256" t="s">
        <v>101</v>
      </c>
      <c r="B7" s="613" t="s">
        <v>1021</v>
      </c>
      <c r="C7" s="550">
        <v>99.9876817478115</v>
      </c>
      <c r="D7" s="551"/>
      <c r="E7" s="552"/>
      <c r="F7" s="617"/>
      <c r="G7" s="578"/>
      <c r="H7" s="709"/>
      <c r="I7" s="553"/>
      <c r="J7" s="617"/>
      <c r="K7" s="618"/>
    </row>
    <row r="8" spans="1:11" ht="13.5" thickBot="1">
      <c r="A8" s="1252"/>
      <c r="B8" s="628" t="s">
        <v>402</v>
      </c>
      <c r="C8" s="561">
        <v>99.9876817478115</v>
      </c>
      <c r="D8" s="562">
        <v>1.1636363636363638</v>
      </c>
      <c r="E8" s="161">
        <v>0</v>
      </c>
      <c r="F8" s="630" t="s">
        <v>1022</v>
      </c>
      <c r="G8" s="586">
        <v>47.00093611425468</v>
      </c>
      <c r="H8" s="565"/>
      <c r="I8" s="707"/>
      <c r="J8" s="630"/>
      <c r="K8" s="708"/>
    </row>
    <row r="9" spans="1:11" ht="13.5" thickBot="1">
      <c r="A9" s="548" t="s">
        <v>951</v>
      </c>
      <c r="B9" s="613" t="s">
        <v>1021</v>
      </c>
      <c r="C9" s="550">
        <v>96.61283776304623</v>
      </c>
      <c r="D9" s="551"/>
      <c r="E9" s="552"/>
      <c r="F9" s="617"/>
      <c r="G9" s="666"/>
      <c r="H9" s="551"/>
      <c r="I9" s="679"/>
      <c r="J9" s="617"/>
      <c r="K9" s="676"/>
    </row>
    <row r="10" spans="1:11" ht="13.5" thickBot="1">
      <c r="A10" s="548" t="s">
        <v>920</v>
      </c>
      <c r="B10" s="613" t="s">
        <v>1021</v>
      </c>
      <c r="C10" s="550">
        <v>97.67996290030764</v>
      </c>
      <c r="D10" s="551"/>
      <c r="E10" s="552"/>
      <c r="F10" s="617"/>
      <c r="G10" s="578"/>
      <c r="H10" s="551"/>
      <c r="I10" s="552"/>
      <c r="J10" s="617"/>
      <c r="K10" s="578"/>
    </row>
    <row r="11" spans="1:11" ht="12.75">
      <c r="A11" s="1256" t="s">
        <v>218</v>
      </c>
      <c r="B11" s="613" t="s">
        <v>1021</v>
      </c>
      <c r="C11" s="550">
        <v>99.87826961770622</v>
      </c>
      <c r="D11" s="551"/>
      <c r="E11" s="552"/>
      <c r="F11" s="617"/>
      <c r="G11" s="666"/>
      <c r="H11" s="551"/>
      <c r="I11" s="552"/>
      <c r="J11" s="617"/>
      <c r="K11" s="666"/>
    </row>
    <row r="12" spans="1:11" ht="12.75">
      <c r="A12" s="1102"/>
      <c r="B12" s="619" t="s">
        <v>567</v>
      </c>
      <c r="C12" s="387">
        <v>24.81086519114688</v>
      </c>
      <c r="D12" s="580">
        <v>1.7</v>
      </c>
      <c r="E12" s="581">
        <v>1.7</v>
      </c>
      <c r="F12" s="623"/>
      <c r="G12" s="587">
        <v>0</v>
      </c>
      <c r="H12" s="678"/>
      <c r="I12" s="169"/>
      <c r="J12" s="623"/>
      <c r="K12" s="624"/>
    </row>
    <row r="13" spans="1:11" ht="12.75">
      <c r="A13" s="1102"/>
      <c r="B13" s="619" t="s">
        <v>1104</v>
      </c>
      <c r="C13" s="387">
        <v>41.75855130784708</v>
      </c>
      <c r="D13" s="580">
        <v>1.7</v>
      </c>
      <c r="E13" s="581">
        <v>1.7</v>
      </c>
      <c r="F13" s="623"/>
      <c r="G13" s="587">
        <v>31.622819697407728</v>
      </c>
      <c r="H13" s="678"/>
      <c r="I13" s="169"/>
      <c r="J13" s="623"/>
      <c r="K13" s="624"/>
    </row>
    <row r="14" spans="1:11" ht="13.5" thickBot="1">
      <c r="A14" s="1252"/>
      <c r="B14" s="628" t="s">
        <v>568</v>
      </c>
      <c r="C14" s="561">
        <v>33.30885311871227</v>
      </c>
      <c r="D14" s="562">
        <v>1.7</v>
      </c>
      <c r="E14" s="161">
        <v>1.7</v>
      </c>
      <c r="F14" s="630"/>
      <c r="G14" s="586">
        <v>6.05575523271618</v>
      </c>
      <c r="H14" s="565"/>
      <c r="I14" s="707"/>
      <c r="J14" s="630"/>
      <c r="K14" s="671"/>
    </row>
    <row r="15" spans="1:11" ht="12.75">
      <c r="A15" s="1256" t="s">
        <v>224</v>
      </c>
      <c r="B15" s="613" t="s">
        <v>1021</v>
      </c>
      <c r="C15" s="550">
        <v>97.33962297907361</v>
      </c>
      <c r="D15" s="551"/>
      <c r="E15" s="552"/>
      <c r="F15" s="617"/>
      <c r="G15" s="578"/>
      <c r="H15" s="551"/>
      <c r="I15" s="552"/>
      <c r="J15" s="617"/>
      <c r="K15" s="578"/>
    </row>
    <row r="16" spans="1:11" ht="12.75">
      <c r="A16" s="1102"/>
      <c r="B16" s="619" t="s">
        <v>569</v>
      </c>
      <c r="C16" s="387">
        <v>60.034857439334935</v>
      </c>
      <c r="D16" s="580">
        <v>1.3</v>
      </c>
      <c r="E16" s="581">
        <v>1.3</v>
      </c>
      <c r="F16" s="623"/>
      <c r="G16" s="587">
        <v>31.55637452722184</v>
      </c>
      <c r="H16" s="678"/>
      <c r="I16" s="169"/>
      <c r="J16" s="623"/>
      <c r="K16" s="624"/>
    </row>
    <row r="17" spans="1:11" ht="12.75">
      <c r="A17" s="1102"/>
      <c r="B17" s="619" t="s">
        <v>570</v>
      </c>
      <c r="C17" s="387">
        <v>17.75001043635908</v>
      </c>
      <c r="D17" s="580">
        <v>1.5666666666666667</v>
      </c>
      <c r="E17" s="581">
        <v>1.5666666666666667</v>
      </c>
      <c r="F17" s="623"/>
      <c r="G17" s="587">
        <v>57.34198479694259</v>
      </c>
      <c r="H17" s="678"/>
      <c r="I17" s="169"/>
      <c r="J17" s="623"/>
      <c r="K17" s="624"/>
    </row>
    <row r="18" spans="1:11" ht="12.75">
      <c r="A18" s="1102"/>
      <c r="B18" s="619" t="s">
        <v>572</v>
      </c>
      <c r="C18" s="387">
        <v>8.538730819462916</v>
      </c>
      <c r="D18" s="580">
        <v>2.6</v>
      </c>
      <c r="E18" s="581">
        <v>2.6</v>
      </c>
      <c r="F18" s="623"/>
      <c r="G18" s="587">
        <v>0.20516133538203662</v>
      </c>
      <c r="H18" s="678"/>
      <c r="I18" s="169"/>
      <c r="J18" s="623"/>
      <c r="K18" s="624"/>
    </row>
    <row r="19" spans="1:11" ht="13.5" thickBot="1">
      <c r="A19" s="1252"/>
      <c r="B19" s="628" t="s">
        <v>573</v>
      </c>
      <c r="C19" s="561">
        <v>1.406299386342086</v>
      </c>
      <c r="D19" s="562">
        <v>2.6</v>
      </c>
      <c r="E19" s="161">
        <v>2.6</v>
      </c>
      <c r="F19" s="630"/>
      <c r="G19" s="586">
        <v>6.005830903790088</v>
      </c>
      <c r="H19" s="565"/>
      <c r="I19" s="707"/>
      <c r="J19" s="630"/>
      <c r="K19" s="671"/>
    </row>
    <row r="20" spans="1:11" ht="12.75">
      <c r="A20" s="538"/>
      <c r="B20" s="125"/>
      <c r="C20" s="387"/>
      <c r="D20" s="598"/>
      <c r="E20" s="598"/>
      <c r="F20" s="597"/>
      <c r="G20" s="387"/>
      <c r="H20" s="598"/>
      <c r="I20" s="598"/>
      <c r="J20" s="597"/>
      <c r="K20" s="387"/>
    </row>
    <row r="21" spans="1:11" ht="12.75">
      <c r="A21" s="1279" t="s">
        <v>1030</v>
      </c>
      <c r="B21" s="1279"/>
      <c r="C21" s="1279"/>
      <c r="D21" s="1279"/>
      <c r="E21" s="1279"/>
      <c r="F21" s="1279"/>
      <c r="G21" s="1279"/>
      <c r="H21" s="1279"/>
      <c r="I21" s="1279"/>
      <c r="J21" s="1279"/>
      <c r="K21" s="1279"/>
    </row>
    <row r="22" spans="1:11" ht="12.75">
      <c r="A22" s="538"/>
      <c r="B22" s="125"/>
      <c r="C22" s="387"/>
      <c r="D22" s="598"/>
      <c r="E22" s="598"/>
      <c r="F22" s="597"/>
      <c r="G22" s="387"/>
      <c r="H22" s="598"/>
      <c r="I22" s="598"/>
      <c r="J22" s="597"/>
      <c r="K22" s="387"/>
    </row>
    <row r="23" spans="1:11" ht="12.75">
      <c r="A23" s="538"/>
      <c r="B23" s="125"/>
      <c r="C23" s="387"/>
      <c r="D23" s="598"/>
      <c r="E23" s="598"/>
      <c r="F23" s="597"/>
      <c r="G23" s="387"/>
      <c r="H23" s="598"/>
      <c r="I23" s="598"/>
      <c r="J23" s="597"/>
      <c r="K23" s="387"/>
    </row>
    <row r="24" spans="1:11" ht="12.75">
      <c r="A24" s="538"/>
      <c r="B24" s="125"/>
      <c r="C24" s="387"/>
      <c r="D24" s="598"/>
      <c r="E24" s="598"/>
      <c r="F24" s="597"/>
      <c r="G24" s="387"/>
      <c r="H24" s="598"/>
      <c r="I24" s="598"/>
      <c r="J24" s="597"/>
      <c r="K24" s="387"/>
    </row>
    <row r="25" spans="1:11" ht="12.75">
      <c r="A25" s="538"/>
      <c r="B25" s="125"/>
      <c r="C25" s="387"/>
      <c r="D25" s="700"/>
      <c r="E25" s="701"/>
      <c r="F25" s="597"/>
      <c r="G25" s="379"/>
      <c r="H25" s="701"/>
      <c r="I25" s="701"/>
      <c r="J25" s="597"/>
      <c r="K25" s="379"/>
    </row>
    <row r="26" spans="1:11" ht="12.75">
      <c r="A26" s="538"/>
      <c r="B26" s="125"/>
      <c r="C26" s="387"/>
      <c r="D26" s="598"/>
      <c r="E26" s="598"/>
      <c r="F26" s="597"/>
      <c r="G26" s="387"/>
      <c r="H26" s="598"/>
      <c r="I26" s="598"/>
      <c r="J26" s="597"/>
      <c r="K26" s="387"/>
    </row>
    <row r="27" spans="1:11" ht="12.75">
      <c r="A27" s="538"/>
      <c r="B27" s="125"/>
      <c r="C27" s="387"/>
      <c r="D27" s="598"/>
      <c r="E27" s="598"/>
      <c r="F27" s="597"/>
      <c r="G27" s="387"/>
      <c r="H27" s="598"/>
      <c r="I27" s="598"/>
      <c r="J27" s="597"/>
      <c r="K27" s="387"/>
    </row>
    <row r="28" spans="1:11" ht="12.75">
      <c r="A28" s="538"/>
      <c r="B28" s="125"/>
      <c r="C28" s="387"/>
      <c r="D28" s="598"/>
      <c r="E28" s="598"/>
      <c r="F28" s="597"/>
      <c r="G28" s="387"/>
      <c r="H28" s="598"/>
      <c r="I28" s="598"/>
      <c r="J28" s="597"/>
      <c r="K28" s="387"/>
    </row>
    <row r="29" spans="1:11" ht="12.75">
      <c r="A29" s="538"/>
      <c r="B29" s="125"/>
      <c r="C29" s="387"/>
      <c r="D29" s="598"/>
      <c r="E29" s="598"/>
      <c r="F29" s="597"/>
      <c r="G29" s="387"/>
      <c r="H29" s="598"/>
      <c r="I29" s="598"/>
      <c r="J29" s="597"/>
      <c r="K29" s="387"/>
    </row>
    <row r="30" spans="1:11" ht="12.75">
      <c r="A30" s="538"/>
      <c r="B30" s="125"/>
      <c r="C30" s="387"/>
      <c r="D30" s="598"/>
      <c r="E30" s="598"/>
      <c r="F30" s="597"/>
      <c r="G30" s="379"/>
      <c r="H30" s="598"/>
      <c r="I30" s="598"/>
      <c r="J30" s="597"/>
      <c r="K30" s="379"/>
    </row>
    <row r="31" spans="1:11" ht="12.75">
      <c r="A31" s="538"/>
      <c r="B31" s="125"/>
      <c r="C31" s="387"/>
      <c r="D31" s="598"/>
      <c r="E31" s="598"/>
      <c r="F31" s="597"/>
      <c r="G31" s="387"/>
      <c r="H31" s="598"/>
      <c r="I31" s="598"/>
      <c r="J31" s="597"/>
      <c r="K31" s="379"/>
    </row>
    <row r="32" spans="1:11" ht="12.75">
      <c r="A32" s="538"/>
      <c r="B32" s="125"/>
      <c r="C32" s="387"/>
      <c r="D32" s="598"/>
      <c r="E32" s="598"/>
      <c r="F32" s="597"/>
      <c r="G32" s="379"/>
      <c r="H32" s="598"/>
      <c r="I32" s="598"/>
      <c r="J32" s="597"/>
      <c r="K32" s="379"/>
    </row>
    <row r="33" spans="1:11" ht="12.75">
      <c r="A33" s="538"/>
      <c r="B33" s="125"/>
      <c r="C33" s="387"/>
      <c r="D33" s="598"/>
      <c r="E33" s="598"/>
      <c r="F33" s="597"/>
      <c r="G33" s="387"/>
      <c r="H33" s="598"/>
      <c r="I33" s="598"/>
      <c r="J33" s="597"/>
      <c r="K33" s="387"/>
    </row>
    <row r="34" spans="1:11" ht="12.75">
      <c r="A34" s="538"/>
      <c r="B34" s="125"/>
      <c r="C34" s="387"/>
      <c r="D34" s="598"/>
      <c r="E34" s="598"/>
      <c r="F34" s="597"/>
      <c r="G34" s="379"/>
      <c r="H34" s="598"/>
      <c r="I34" s="598"/>
      <c r="J34" s="597"/>
      <c r="K34" s="379"/>
    </row>
    <row r="35" spans="1:11" ht="12.75">
      <c r="A35" s="538"/>
      <c r="B35" s="125"/>
      <c r="C35" s="387"/>
      <c r="D35" s="598"/>
      <c r="E35" s="598"/>
      <c r="F35" s="597"/>
      <c r="G35" s="387"/>
      <c r="H35" s="598"/>
      <c r="I35" s="598"/>
      <c r="J35" s="597"/>
      <c r="K35" s="387"/>
    </row>
    <row r="36" spans="1:11" ht="12.75">
      <c r="A36" s="538"/>
      <c r="B36" s="125"/>
      <c r="C36" s="387"/>
      <c r="D36" s="700"/>
      <c r="E36" s="701"/>
      <c r="F36" s="597"/>
      <c r="G36" s="379"/>
      <c r="H36" s="701"/>
      <c r="I36" s="701"/>
      <c r="J36" s="597"/>
      <c r="K36" s="379"/>
    </row>
    <row r="37" spans="1:11" ht="12.75">
      <c r="A37" s="538"/>
      <c r="B37" s="125"/>
      <c r="C37" s="387"/>
      <c r="D37" s="700"/>
      <c r="E37" s="701"/>
      <c r="F37" s="597"/>
      <c r="G37" s="379"/>
      <c r="H37" s="701"/>
      <c r="I37" s="701"/>
      <c r="J37" s="597"/>
      <c r="K37" s="379"/>
    </row>
    <row r="38" spans="1:11" ht="12.75">
      <c r="A38" s="538"/>
      <c r="B38" s="125"/>
      <c r="C38" s="387"/>
      <c r="D38" s="598"/>
      <c r="E38" s="598"/>
      <c r="F38" s="597"/>
      <c r="G38" s="379"/>
      <c r="H38" s="598"/>
      <c r="I38" s="598"/>
      <c r="J38" s="597"/>
      <c r="K38" s="379"/>
    </row>
    <row r="39" spans="1:11" ht="12.75">
      <c r="A39" s="538"/>
      <c r="B39" s="125"/>
      <c r="C39" s="387"/>
      <c r="D39" s="598"/>
      <c r="E39" s="598"/>
      <c r="F39" s="597"/>
      <c r="G39" s="374"/>
      <c r="H39" s="598"/>
      <c r="I39" s="598"/>
      <c r="J39" s="597"/>
      <c r="K39" s="379"/>
    </row>
    <row r="40" spans="1:11" ht="12.75">
      <c r="A40" s="538"/>
      <c r="B40" s="125"/>
      <c r="C40" s="387"/>
      <c r="D40" s="598"/>
      <c r="E40" s="598"/>
      <c r="F40" s="597"/>
      <c r="G40" s="374"/>
      <c r="H40" s="598"/>
      <c r="I40" s="598"/>
      <c r="J40" s="597"/>
      <c r="K40" s="374"/>
    </row>
    <row r="41" spans="1:11" ht="12.75">
      <c r="A41" s="538"/>
      <c r="B41" s="125"/>
      <c r="C41" s="387"/>
      <c r="D41" s="598"/>
      <c r="E41" s="598"/>
      <c r="F41" s="597"/>
      <c r="G41" s="387"/>
      <c r="H41" s="598"/>
      <c r="I41" s="598"/>
      <c r="J41" s="597"/>
      <c r="K41" s="387"/>
    </row>
    <row r="42" spans="1:11" ht="12.75">
      <c r="A42" s="538"/>
      <c r="B42" s="125"/>
      <c r="C42" s="387"/>
      <c r="D42" s="598"/>
      <c r="E42" s="598"/>
      <c r="F42" s="597"/>
      <c r="G42" s="387"/>
      <c r="H42" s="598"/>
      <c r="I42" s="598"/>
      <c r="J42" s="597"/>
      <c r="K42" s="387"/>
    </row>
    <row r="43" spans="1:11" ht="12.75">
      <c r="A43" s="538"/>
      <c r="B43" s="125"/>
      <c r="C43" s="387"/>
      <c r="D43" s="598"/>
      <c r="E43" s="598"/>
      <c r="F43" s="597"/>
      <c r="G43" s="387"/>
      <c r="H43" s="598"/>
      <c r="I43" s="598"/>
      <c r="J43" s="597"/>
      <c r="K43" s="387"/>
    </row>
    <row r="44" spans="1:11" ht="12.75">
      <c r="A44" s="538"/>
      <c r="B44" s="125"/>
      <c r="C44" s="387"/>
      <c r="D44" s="598"/>
      <c r="E44" s="598"/>
      <c r="F44" s="597"/>
      <c r="G44" s="387"/>
      <c r="H44" s="598"/>
      <c r="I44" s="598"/>
      <c r="J44" s="597"/>
      <c r="K44" s="387"/>
    </row>
    <row r="45" spans="1:11" ht="12.75">
      <c r="A45" s="538"/>
      <c r="B45" s="125"/>
      <c r="C45" s="387"/>
      <c r="D45" s="598"/>
      <c r="E45" s="598"/>
      <c r="F45" s="597"/>
      <c r="G45" s="387"/>
      <c r="H45" s="598"/>
      <c r="I45" s="598"/>
      <c r="J45" s="597"/>
      <c r="K45" s="387"/>
    </row>
    <row r="46" spans="1:11" ht="12.75">
      <c r="A46" s="538"/>
      <c r="B46" s="125"/>
      <c r="C46" s="387"/>
      <c r="D46" s="598"/>
      <c r="E46" s="598"/>
      <c r="F46" s="597"/>
      <c r="G46" s="387"/>
      <c r="H46" s="598"/>
      <c r="I46" s="598"/>
      <c r="J46" s="597"/>
      <c r="K46" s="387"/>
    </row>
    <row r="47" spans="1:11" ht="12.75">
      <c r="A47" s="538"/>
      <c r="B47" s="125"/>
      <c r="C47" s="387"/>
      <c r="D47" s="598"/>
      <c r="E47" s="598"/>
      <c r="F47" s="597"/>
      <c r="G47" s="387"/>
      <c r="H47" s="598"/>
      <c r="I47" s="598"/>
      <c r="J47" s="597"/>
      <c r="K47" s="387"/>
    </row>
    <row r="48" spans="1:11" ht="12.75">
      <c r="A48" s="538"/>
      <c r="B48" s="125"/>
      <c r="C48" s="387"/>
      <c r="D48" s="598"/>
      <c r="E48" s="598"/>
      <c r="F48" s="597"/>
      <c r="G48" s="387"/>
      <c r="H48" s="598"/>
      <c r="I48" s="598"/>
      <c r="J48" s="597"/>
      <c r="K48" s="387"/>
    </row>
    <row r="49" spans="1:11" ht="12.75">
      <c r="A49" s="538"/>
      <c r="B49" s="125"/>
      <c r="C49" s="387"/>
      <c r="D49" s="598"/>
      <c r="E49" s="598"/>
      <c r="F49" s="597"/>
      <c r="G49" s="387"/>
      <c r="H49" s="598"/>
      <c r="I49" s="598"/>
      <c r="J49" s="597"/>
      <c r="K49" s="387"/>
    </row>
    <row r="50" spans="1:11" ht="12.75">
      <c r="A50" s="538"/>
      <c r="B50" s="125"/>
      <c r="C50" s="387"/>
      <c r="D50" s="598"/>
      <c r="E50" s="598"/>
      <c r="F50" s="597"/>
      <c r="G50" s="387"/>
      <c r="H50" s="598"/>
      <c r="I50" s="598"/>
      <c r="J50" s="597"/>
      <c r="K50" s="387"/>
    </row>
    <row r="51" spans="1:11" ht="12.75">
      <c r="A51" s="538"/>
      <c r="B51" s="125"/>
      <c r="C51" s="387"/>
      <c r="D51" s="598"/>
      <c r="E51" s="598"/>
      <c r="F51" s="597"/>
      <c r="G51" s="387"/>
      <c r="H51" s="598"/>
      <c r="I51" s="598"/>
      <c r="J51" s="597"/>
      <c r="K51" s="387"/>
    </row>
    <row r="52" spans="1:11" ht="12.75">
      <c r="A52" s="538"/>
      <c r="B52" s="125"/>
      <c r="C52" s="387"/>
      <c r="D52" s="598"/>
      <c r="E52" s="598"/>
      <c r="F52" s="597"/>
      <c r="G52" s="387"/>
      <c r="H52" s="598"/>
      <c r="I52" s="598"/>
      <c r="J52" s="597"/>
      <c r="K52" s="387"/>
    </row>
    <row r="53" spans="1:11" ht="12.75">
      <c r="A53" s="538"/>
      <c r="B53" s="125"/>
      <c r="C53" s="387"/>
      <c r="D53" s="598"/>
      <c r="E53" s="598"/>
      <c r="F53" s="597"/>
      <c r="G53" s="387"/>
      <c r="H53" s="598"/>
      <c r="I53" s="598"/>
      <c r="J53" s="597"/>
      <c r="K53" s="387"/>
    </row>
    <row r="54" spans="1:11" ht="12.75">
      <c r="A54" s="538"/>
      <c r="B54" s="125"/>
      <c r="C54" s="387"/>
      <c r="D54" s="598"/>
      <c r="E54" s="598"/>
      <c r="F54" s="597"/>
      <c r="G54" s="387"/>
      <c r="H54" s="598"/>
      <c r="I54" s="598"/>
      <c r="J54" s="597"/>
      <c r="K54" s="387"/>
    </row>
    <row r="55" spans="1:11" ht="12.75">
      <c r="A55" s="538"/>
      <c r="B55" s="125"/>
      <c r="C55" s="387"/>
      <c r="D55" s="598"/>
      <c r="E55" s="598"/>
      <c r="F55" s="597"/>
      <c r="G55" s="387"/>
      <c r="H55" s="598"/>
      <c r="I55" s="598"/>
      <c r="J55" s="597"/>
      <c r="K55" s="387"/>
    </row>
    <row r="56" spans="1:11" ht="12.75">
      <c r="A56" s="538"/>
      <c r="B56" s="125"/>
      <c r="C56" s="387"/>
      <c r="D56" s="598"/>
      <c r="E56" s="598"/>
      <c r="F56" s="597"/>
      <c r="G56" s="387"/>
      <c r="H56" s="598"/>
      <c r="I56" s="598"/>
      <c r="J56" s="597"/>
      <c r="K56" s="387"/>
    </row>
    <row r="57" spans="1:11" ht="12.75">
      <c r="A57" s="538"/>
      <c r="B57" s="125"/>
      <c r="C57" s="387"/>
      <c r="D57" s="598"/>
      <c r="E57" s="598"/>
      <c r="F57" s="597"/>
      <c r="G57" s="387"/>
      <c r="H57" s="598"/>
      <c r="I57" s="598"/>
      <c r="J57" s="597"/>
      <c r="K57" s="387"/>
    </row>
    <row r="58" spans="1:11" ht="12.75">
      <c r="A58" s="538"/>
      <c r="B58" s="125"/>
      <c r="C58" s="387"/>
      <c r="D58" s="598"/>
      <c r="E58" s="598"/>
      <c r="F58" s="597"/>
      <c r="G58" s="387"/>
      <c r="H58" s="598"/>
      <c r="I58" s="598"/>
      <c r="J58" s="597"/>
      <c r="K58" s="387"/>
    </row>
    <row r="59" spans="1:11" ht="12.75">
      <c r="A59" s="538"/>
      <c r="B59" s="125"/>
      <c r="C59" s="387"/>
      <c r="D59" s="598"/>
      <c r="E59" s="598"/>
      <c r="F59" s="597"/>
      <c r="G59" s="387"/>
      <c r="H59" s="598"/>
      <c r="I59" s="598"/>
      <c r="J59" s="597"/>
      <c r="K59" s="387"/>
    </row>
    <row r="60" spans="1:11" ht="12.75">
      <c r="A60" s="538"/>
      <c r="B60" s="125"/>
      <c r="C60" s="387"/>
      <c r="D60" s="700"/>
      <c r="E60" s="700"/>
      <c r="F60" s="597"/>
      <c r="G60" s="374"/>
      <c r="H60" s="598"/>
      <c r="I60" s="598"/>
      <c r="J60" s="597"/>
      <c r="K60" s="387"/>
    </row>
    <row r="61" spans="1:11" ht="12.75">
      <c r="A61" s="538"/>
      <c r="B61" s="125"/>
      <c r="C61" s="387"/>
      <c r="D61" s="598"/>
      <c r="E61" s="598"/>
      <c r="F61" s="597"/>
      <c r="G61" s="387"/>
      <c r="H61" s="598"/>
      <c r="I61" s="598"/>
      <c r="J61" s="597"/>
      <c r="K61" s="374"/>
    </row>
    <row r="62" spans="1:11" ht="12.75">
      <c r="A62" s="538"/>
      <c r="B62" s="125"/>
      <c r="C62" s="387"/>
      <c r="D62" s="598"/>
      <c r="E62" s="598"/>
      <c r="F62" s="597"/>
      <c r="G62" s="387"/>
      <c r="H62" s="598"/>
      <c r="I62" s="598"/>
      <c r="J62" s="597"/>
      <c r="K62" s="387"/>
    </row>
    <row r="63" spans="1:11" ht="12.75">
      <c r="A63" s="538"/>
      <c r="B63" s="125"/>
      <c r="C63" s="387"/>
      <c r="D63" s="598"/>
      <c r="E63" s="598"/>
      <c r="F63" s="597"/>
      <c r="G63" s="387"/>
      <c r="H63" s="598"/>
      <c r="I63" s="598"/>
      <c r="J63" s="597"/>
      <c r="K63" s="387"/>
    </row>
    <row r="64" spans="1:11" ht="12.75">
      <c r="A64" s="538"/>
      <c r="B64" s="125"/>
      <c r="C64" s="387"/>
      <c r="D64" s="598"/>
      <c r="E64" s="598"/>
      <c r="F64" s="597"/>
      <c r="G64" s="387"/>
      <c r="H64" s="598"/>
      <c r="I64" s="598"/>
      <c r="J64" s="597"/>
      <c r="K64" s="374"/>
    </row>
    <row r="65" spans="1:11" ht="12.75">
      <c r="A65" s="538"/>
      <c r="B65" s="125"/>
      <c r="C65" s="387"/>
      <c r="D65" s="700"/>
      <c r="E65" s="700"/>
      <c r="F65" s="597"/>
      <c r="G65" s="374"/>
      <c r="H65" s="700"/>
      <c r="I65" s="700"/>
      <c r="J65" s="597"/>
      <c r="K65" s="374"/>
    </row>
    <row r="66" spans="1:11" ht="12.75">
      <c r="A66" s="538"/>
      <c r="B66" s="125"/>
      <c r="C66" s="387"/>
      <c r="D66" s="700"/>
      <c r="E66" s="700"/>
      <c r="F66" s="597"/>
      <c r="G66" s="374"/>
      <c r="H66" s="700"/>
      <c r="I66" s="700"/>
      <c r="J66" s="597"/>
      <c r="K66" s="374"/>
    </row>
    <row r="67" spans="1:11" ht="12.75">
      <c r="A67" s="538"/>
      <c r="B67" s="125"/>
      <c r="C67" s="387"/>
      <c r="D67" s="598"/>
      <c r="E67" s="598"/>
      <c r="F67" s="597"/>
      <c r="G67" s="387"/>
      <c r="H67" s="598"/>
      <c r="I67" s="598"/>
      <c r="J67" s="597"/>
      <c r="K67" s="387"/>
    </row>
    <row r="68" spans="1:11" ht="12.75">
      <c r="A68" s="538"/>
      <c r="B68" s="125"/>
      <c r="C68" s="387"/>
      <c r="D68" s="598"/>
      <c r="E68" s="598"/>
      <c r="F68" s="597"/>
      <c r="G68" s="387"/>
      <c r="H68" s="598"/>
      <c r="I68" s="598"/>
      <c r="J68" s="597"/>
      <c r="K68" s="387"/>
    </row>
    <row r="69" spans="1:11" ht="12.75">
      <c r="A69" s="538"/>
      <c r="B69" s="125"/>
      <c r="C69" s="387"/>
      <c r="D69" s="598"/>
      <c r="E69" s="598"/>
      <c r="F69" s="597"/>
      <c r="G69" s="387"/>
      <c r="H69" s="598"/>
      <c r="I69" s="598"/>
      <c r="J69" s="597"/>
      <c r="K69" s="387"/>
    </row>
    <row r="70" spans="1:11" ht="12.75">
      <c r="A70" s="538"/>
      <c r="B70" s="125"/>
      <c r="C70" s="387"/>
      <c r="D70" s="700"/>
      <c r="E70" s="700"/>
      <c r="F70" s="597"/>
      <c r="G70" s="374"/>
      <c r="H70" s="700"/>
      <c r="I70" s="700"/>
      <c r="J70" s="597"/>
      <c r="K70" s="379"/>
    </row>
    <row r="71" spans="1:11" ht="12.75">
      <c r="A71" s="538"/>
      <c r="B71" s="125"/>
      <c r="C71" s="387"/>
      <c r="D71" s="598"/>
      <c r="E71" s="598"/>
      <c r="F71" s="597"/>
      <c r="G71" s="387"/>
      <c r="H71" s="700"/>
      <c r="I71" s="700"/>
      <c r="J71" s="597"/>
      <c r="K71" s="379"/>
    </row>
    <row r="72" spans="1:11" ht="12.75">
      <c r="A72" s="538"/>
      <c r="B72" s="125"/>
      <c r="C72" s="387"/>
      <c r="D72" s="598"/>
      <c r="E72" s="598"/>
      <c r="F72" s="597"/>
      <c r="G72" s="387"/>
      <c r="H72" s="700"/>
      <c r="I72" s="700"/>
      <c r="J72" s="597"/>
      <c r="K72" s="379"/>
    </row>
    <row r="73" spans="1:11" ht="12.75">
      <c r="A73" s="538"/>
      <c r="B73" s="125"/>
      <c r="C73" s="387"/>
      <c r="D73" s="598"/>
      <c r="E73" s="598"/>
      <c r="F73" s="597"/>
      <c r="G73" s="387"/>
      <c r="H73" s="700"/>
      <c r="I73" s="700"/>
      <c r="J73" s="597"/>
      <c r="K73" s="379"/>
    </row>
    <row r="74" spans="1:11" ht="12.75">
      <c r="A74" s="538"/>
      <c r="B74" s="125"/>
      <c r="C74" s="387"/>
      <c r="D74" s="598"/>
      <c r="E74" s="598"/>
      <c r="F74" s="597"/>
      <c r="G74" s="387"/>
      <c r="H74" s="700"/>
      <c r="I74" s="700"/>
      <c r="J74" s="597"/>
      <c r="K74" s="379"/>
    </row>
    <row r="75" spans="1:11" ht="12.75">
      <c r="A75" s="538"/>
      <c r="B75" s="125"/>
      <c r="C75" s="387"/>
      <c r="D75" s="598"/>
      <c r="E75" s="598"/>
      <c r="F75" s="597"/>
      <c r="G75" s="387"/>
      <c r="H75" s="700"/>
      <c r="I75" s="700"/>
      <c r="J75" s="597"/>
      <c r="K75" s="379"/>
    </row>
    <row r="76" spans="1:11" ht="12.75">
      <c r="A76" s="538"/>
      <c r="B76" s="125"/>
      <c r="C76" s="387"/>
      <c r="D76" s="598"/>
      <c r="E76" s="598"/>
      <c r="F76" s="597"/>
      <c r="G76" s="387"/>
      <c r="H76" s="700"/>
      <c r="I76" s="700"/>
      <c r="J76" s="597"/>
      <c r="K76" s="379"/>
    </row>
    <row r="77" spans="1:11" ht="12.75">
      <c r="A77" s="538"/>
      <c r="B77" s="125"/>
      <c r="C77" s="387"/>
      <c r="D77" s="598"/>
      <c r="E77" s="598"/>
      <c r="F77" s="597"/>
      <c r="G77" s="387"/>
      <c r="H77" s="700"/>
      <c r="I77" s="700"/>
      <c r="J77" s="597"/>
      <c r="K77" s="379"/>
    </row>
    <row r="78" spans="1:11" ht="12.75">
      <c r="A78" s="538"/>
      <c r="B78" s="125"/>
      <c r="C78" s="387"/>
      <c r="D78" s="598"/>
      <c r="E78" s="598"/>
      <c r="F78" s="597"/>
      <c r="G78" s="387"/>
      <c r="H78" s="598"/>
      <c r="I78" s="598"/>
      <c r="J78" s="597"/>
      <c r="K78" s="387"/>
    </row>
    <row r="79" spans="1:11" ht="12.75">
      <c r="A79" s="538"/>
      <c r="B79" s="125"/>
      <c r="C79" s="387"/>
      <c r="D79" s="598"/>
      <c r="E79" s="598"/>
      <c r="F79" s="597"/>
      <c r="G79" s="387"/>
      <c r="H79" s="598"/>
      <c r="I79" s="598"/>
      <c r="J79" s="597"/>
      <c r="K79" s="387"/>
    </row>
    <row r="80" spans="1:11" ht="12.75">
      <c r="A80" s="538"/>
      <c r="B80" s="125"/>
      <c r="C80" s="387"/>
      <c r="D80" s="598"/>
      <c r="E80" s="598"/>
      <c r="F80" s="597"/>
      <c r="G80" s="387"/>
      <c r="H80" s="598"/>
      <c r="I80" s="598"/>
      <c r="J80" s="597"/>
      <c r="K80" s="387"/>
    </row>
    <row r="81" spans="1:11" ht="12.75">
      <c r="A81" s="538"/>
      <c r="B81" s="125"/>
      <c r="C81" s="387"/>
      <c r="D81" s="598"/>
      <c r="E81" s="598"/>
      <c r="F81" s="597"/>
      <c r="G81" s="387"/>
      <c r="H81" s="598"/>
      <c r="I81" s="598"/>
      <c r="J81" s="597"/>
      <c r="K81" s="387"/>
    </row>
    <row r="82" spans="1:11" ht="12.75">
      <c r="A82" s="538"/>
      <c r="B82" s="125"/>
      <c r="C82" s="387"/>
      <c r="D82" s="700"/>
      <c r="E82" s="700"/>
      <c r="F82" s="597"/>
      <c r="G82" s="374"/>
      <c r="H82" s="700"/>
      <c r="I82" s="700"/>
      <c r="J82" s="597"/>
      <c r="K82" s="379"/>
    </row>
    <row r="83" spans="1:11" ht="12.75">
      <c r="A83" s="538"/>
      <c r="B83" s="125"/>
      <c r="C83" s="387"/>
      <c r="D83" s="598"/>
      <c r="E83" s="598"/>
      <c r="F83" s="597"/>
      <c r="G83" s="387"/>
      <c r="H83" s="598"/>
      <c r="I83" s="598"/>
      <c r="J83" s="597"/>
      <c r="K83" s="387"/>
    </row>
    <row r="84" spans="1:11" ht="12.75">
      <c r="A84" s="538"/>
      <c r="B84" s="125"/>
      <c r="C84" s="387"/>
      <c r="D84" s="598"/>
      <c r="E84" s="598"/>
      <c r="F84" s="597"/>
      <c r="G84" s="387"/>
      <c r="H84" s="598"/>
      <c r="I84" s="598"/>
      <c r="J84" s="597"/>
      <c r="K84" s="387"/>
    </row>
    <row r="85" spans="1:11" ht="12.75">
      <c r="A85" s="538"/>
      <c r="B85" s="125"/>
      <c r="C85" s="387"/>
      <c r="D85" s="710"/>
      <c r="E85" s="710"/>
      <c r="F85" s="597"/>
      <c r="G85" s="387"/>
      <c r="H85" s="598"/>
      <c r="I85" s="598"/>
      <c r="J85" s="597"/>
      <c r="K85" s="387"/>
    </row>
    <row r="86" spans="1:11" ht="12.75">
      <c r="A86" s="538"/>
      <c r="B86" s="125"/>
      <c r="C86" s="387"/>
      <c r="D86" s="710"/>
      <c r="E86" s="710"/>
      <c r="F86" s="597"/>
      <c r="G86" s="387"/>
      <c r="H86" s="598"/>
      <c r="I86" s="598"/>
      <c r="J86" s="597"/>
      <c r="K86" s="387"/>
    </row>
    <row r="87" spans="1:11" ht="12.75">
      <c r="A87" s="538"/>
      <c r="B87" s="125"/>
      <c r="C87" s="387"/>
      <c r="D87" s="598"/>
      <c r="E87" s="598"/>
      <c r="F87" s="597"/>
      <c r="G87" s="387"/>
      <c r="H87" s="598"/>
      <c r="I87" s="598"/>
      <c r="J87" s="597"/>
      <c r="K87" s="699"/>
    </row>
    <row r="88" spans="1:11" ht="12.75">
      <c r="A88" s="597"/>
      <c r="B88" s="125"/>
      <c r="C88" s="387"/>
      <c r="D88" s="598"/>
      <c r="E88" s="598"/>
      <c r="F88" s="597"/>
      <c r="G88" s="387"/>
      <c r="H88" s="598"/>
      <c r="I88" s="598"/>
      <c r="J88" s="597"/>
      <c r="K88" s="699"/>
    </row>
    <row r="89" spans="1:11" ht="12.75">
      <c r="A89" s="602"/>
      <c r="B89" s="662"/>
      <c r="C89" s="662"/>
      <c r="D89" s="662"/>
      <c r="E89" s="662"/>
      <c r="F89" s="662"/>
      <c r="G89" s="387"/>
      <c r="H89" s="598"/>
      <c r="I89" s="598"/>
      <c r="J89" s="597"/>
      <c r="K89" s="699"/>
    </row>
    <row r="90" spans="1:11" ht="12.75">
      <c r="A90" s="597"/>
      <c r="B90" s="125"/>
      <c r="C90" s="387"/>
      <c r="D90" s="598"/>
      <c r="E90" s="598"/>
      <c r="F90" s="597"/>
      <c r="G90" s="387"/>
      <c r="H90" s="598"/>
      <c r="I90" s="598"/>
      <c r="J90" s="597"/>
      <c r="K90" s="699"/>
    </row>
    <row r="91" spans="1:11" ht="12.75">
      <c r="A91" s="538"/>
      <c r="B91" s="125"/>
      <c r="C91" s="387"/>
      <c r="D91" s="700"/>
      <c r="E91" s="701"/>
      <c r="F91" s="597"/>
      <c r="G91" s="374"/>
      <c r="H91" s="701"/>
      <c r="I91" s="701"/>
      <c r="J91" s="597"/>
      <c r="K91" s="374"/>
    </row>
    <row r="92" spans="1:11" ht="12.75">
      <c r="A92" s="538"/>
      <c r="B92" s="125"/>
      <c r="C92" s="387"/>
      <c r="D92" s="700"/>
      <c r="E92" s="700"/>
      <c r="F92" s="597"/>
      <c r="G92" s="374"/>
      <c r="H92" s="700"/>
      <c r="I92" s="700"/>
      <c r="J92" s="597"/>
      <c r="K92" s="374"/>
    </row>
    <row r="93" spans="1:11" ht="12.75">
      <c r="A93" s="538"/>
      <c r="B93" s="125"/>
      <c r="C93" s="387"/>
      <c r="D93" s="598"/>
      <c r="E93" s="598"/>
      <c r="F93" s="597"/>
      <c r="G93" s="387"/>
      <c r="H93" s="598"/>
      <c r="I93" s="598"/>
      <c r="J93" s="597"/>
      <c r="K93" s="699"/>
    </row>
    <row r="94" spans="1:11" ht="12.75">
      <c r="A94" s="538"/>
      <c r="B94" s="125"/>
      <c r="C94" s="387"/>
      <c r="D94" s="700"/>
      <c r="E94" s="700"/>
      <c r="F94" s="597"/>
      <c r="G94" s="374"/>
      <c r="H94" s="700"/>
      <c r="I94" s="700"/>
      <c r="J94" s="597"/>
      <c r="K94" s="374"/>
    </row>
    <row r="95" spans="1:11" ht="12.75">
      <c r="A95" s="538"/>
      <c r="B95" s="125"/>
      <c r="C95" s="387"/>
      <c r="D95" s="598"/>
      <c r="E95" s="598"/>
      <c r="F95" s="597"/>
      <c r="G95" s="387"/>
      <c r="H95" s="598"/>
      <c r="I95" s="598"/>
      <c r="J95" s="597"/>
      <c r="K95" s="699"/>
    </row>
    <row r="96" spans="1:11" ht="12.75">
      <c r="A96" s="538"/>
      <c r="B96" s="125"/>
      <c r="C96" s="387"/>
      <c r="D96" s="700"/>
      <c r="E96" s="700"/>
      <c r="F96" s="597"/>
      <c r="G96" s="374"/>
      <c r="H96" s="700"/>
      <c r="I96" s="700"/>
      <c r="J96" s="597"/>
      <c r="K96" s="374"/>
    </row>
    <row r="97" spans="1:11" ht="12.75">
      <c r="A97" s="538"/>
      <c r="B97" s="125"/>
      <c r="C97" s="387"/>
      <c r="D97" s="598"/>
      <c r="E97" s="598"/>
      <c r="F97" s="597"/>
      <c r="G97" s="374"/>
      <c r="H97" s="700"/>
      <c r="I97" s="700"/>
      <c r="J97" s="597"/>
      <c r="K97" s="374"/>
    </row>
    <row r="98" spans="1:11" ht="12.75">
      <c r="A98" s="538"/>
      <c r="B98" s="125"/>
      <c r="C98" s="387"/>
      <c r="D98" s="598"/>
      <c r="E98" s="598"/>
      <c r="F98" s="597"/>
      <c r="G98" s="374"/>
      <c r="H98" s="700"/>
      <c r="I98" s="700"/>
      <c r="J98" s="597"/>
      <c r="K98" s="374"/>
    </row>
    <row r="99" spans="1:11" ht="12.75">
      <c r="A99" s="538"/>
      <c r="B99" s="125"/>
      <c r="C99" s="387"/>
      <c r="D99" s="598"/>
      <c r="E99" s="598"/>
      <c r="F99" s="597"/>
      <c r="G99" s="374"/>
      <c r="H99" s="700"/>
      <c r="I99" s="700"/>
      <c r="J99" s="597"/>
      <c r="K99" s="374"/>
    </row>
    <row r="100" spans="1:11" ht="12.75">
      <c r="A100" s="538"/>
      <c r="B100" s="125"/>
      <c r="C100" s="387"/>
      <c r="D100" s="700"/>
      <c r="E100" s="700"/>
      <c r="F100" s="597"/>
      <c r="G100" s="374"/>
      <c r="H100" s="700"/>
      <c r="I100" s="700"/>
      <c r="J100" s="597"/>
      <c r="K100" s="374"/>
    </row>
    <row r="101" spans="1:11" ht="12.75">
      <c r="A101" s="538"/>
      <c r="B101" s="125"/>
      <c r="C101" s="387"/>
      <c r="D101" s="700"/>
      <c r="E101" s="700"/>
      <c r="F101" s="597"/>
      <c r="G101" s="374"/>
      <c r="H101" s="598"/>
      <c r="I101" s="598"/>
      <c r="J101" s="597"/>
      <c r="K101" s="374"/>
    </row>
    <row r="102" spans="1:11" ht="12.75">
      <c r="A102" s="538"/>
      <c r="B102" s="125"/>
      <c r="C102" s="387"/>
      <c r="D102" s="700"/>
      <c r="E102" s="700"/>
      <c r="F102" s="597"/>
      <c r="G102" s="374"/>
      <c r="H102" s="598"/>
      <c r="I102" s="598"/>
      <c r="J102" s="597"/>
      <c r="K102" s="374"/>
    </row>
    <row r="103" spans="1:11" ht="12.75">
      <c r="A103" s="702"/>
      <c r="B103" s="125"/>
      <c r="C103" s="387"/>
      <c r="D103" s="700"/>
      <c r="E103" s="700"/>
      <c r="F103" s="597"/>
      <c r="G103" s="374"/>
      <c r="H103" s="700"/>
      <c r="I103" s="700"/>
      <c r="J103" s="597"/>
      <c r="K103" s="374"/>
    </row>
    <row r="104" spans="1:11" ht="12.75">
      <c r="A104" s="602"/>
      <c r="B104" s="662"/>
      <c r="C104" s="662"/>
      <c r="D104" s="662"/>
      <c r="E104" s="662"/>
      <c r="F104" s="662"/>
      <c r="G104" s="374"/>
      <c r="H104" s="700"/>
      <c r="I104" s="700"/>
      <c r="J104" s="597"/>
      <c r="K104" s="374"/>
    </row>
    <row r="105" spans="1:11" ht="12.75">
      <c r="A105" s="702"/>
      <c r="B105" s="125"/>
      <c r="C105" s="387"/>
      <c r="D105" s="700"/>
      <c r="E105" s="700"/>
      <c r="F105" s="597"/>
      <c r="G105" s="374"/>
      <c r="H105" s="700"/>
      <c r="I105" s="700"/>
      <c r="J105" s="597"/>
      <c r="K105" s="374"/>
    </row>
    <row r="106" spans="1:11" ht="12.75">
      <c r="A106" s="538"/>
      <c r="B106" s="125"/>
      <c r="C106" s="387"/>
      <c r="D106" s="700"/>
      <c r="E106" s="700"/>
      <c r="F106" s="597"/>
      <c r="G106" s="374"/>
      <c r="H106" s="700"/>
      <c r="I106" s="700"/>
      <c r="J106" s="597"/>
      <c r="K106" s="374"/>
    </row>
    <row r="107" spans="1:11" ht="12.75">
      <c r="A107" s="703"/>
      <c r="B107" s="125"/>
      <c r="C107" s="387"/>
      <c r="D107" s="700"/>
      <c r="E107" s="700"/>
      <c r="F107" s="597"/>
      <c r="G107" s="374"/>
      <c r="H107" s="700"/>
      <c r="I107" s="700"/>
      <c r="J107" s="597"/>
      <c r="K107" s="374"/>
    </row>
    <row r="108" spans="1:11" ht="12.75">
      <c r="A108" s="538"/>
      <c r="B108" s="125"/>
      <c r="C108" s="387"/>
      <c r="D108" s="700"/>
      <c r="E108" s="700"/>
      <c r="F108" s="597"/>
      <c r="G108" s="374"/>
      <c r="H108" s="700"/>
      <c r="I108" s="700"/>
      <c r="J108" s="597"/>
      <c r="K108" s="374"/>
    </row>
    <row r="109" spans="1:11" ht="12.75">
      <c r="A109" s="703"/>
      <c r="B109" s="125"/>
      <c r="C109" s="387"/>
      <c r="D109" s="700"/>
      <c r="E109" s="700"/>
      <c r="F109" s="597"/>
      <c r="G109" s="374"/>
      <c r="H109" s="700"/>
      <c r="I109" s="700"/>
      <c r="J109" s="597"/>
      <c r="K109" s="374"/>
    </row>
    <row r="110" spans="1:11" ht="12.75">
      <c r="A110" s="538"/>
      <c r="B110" s="125"/>
      <c r="C110" s="387"/>
      <c r="D110" s="700"/>
      <c r="E110" s="700"/>
      <c r="F110" s="597"/>
      <c r="G110" s="374"/>
      <c r="H110" s="700"/>
      <c r="I110" s="700"/>
      <c r="J110" s="597"/>
      <c r="K110" s="374"/>
    </row>
    <row r="111" spans="1:11" ht="12.75">
      <c r="A111" s="703"/>
      <c r="B111" s="125"/>
      <c r="C111" s="387"/>
      <c r="D111" s="700"/>
      <c r="E111" s="700"/>
      <c r="F111" s="597"/>
      <c r="G111" s="374"/>
      <c r="H111" s="700"/>
      <c r="I111" s="700"/>
      <c r="J111" s="597"/>
      <c r="K111" s="374"/>
    </row>
    <row r="112" spans="1:11" ht="12.75">
      <c r="A112" s="703"/>
      <c r="B112" s="125"/>
      <c r="C112" s="387"/>
      <c r="D112" s="704"/>
      <c r="E112" s="704"/>
      <c r="F112" s="597"/>
      <c r="G112" s="705"/>
      <c r="H112" s="700"/>
      <c r="I112" s="700"/>
      <c r="J112" s="597"/>
      <c r="K112" s="374"/>
    </row>
    <row r="113" spans="1:11" ht="12.75">
      <c r="A113" s="538"/>
      <c r="B113" s="125"/>
      <c r="C113" s="387"/>
      <c r="D113" s="706"/>
      <c r="E113" s="700"/>
      <c r="F113" s="597"/>
      <c r="G113" s="374"/>
      <c r="H113" s="700"/>
      <c r="I113" s="700"/>
      <c r="J113" s="597"/>
      <c r="K113" s="374"/>
    </row>
    <row r="114" spans="1:11" ht="12.75">
      <c r="A114" s="538"/>
      <c r="B114" s="125"/>
      <c r="C114" s="387"/>
      <c r="D114" s="700"/>
      <c r="E114" s="700"/>
      <c r="F114" s="597"/>
      <c r="G114" s="374"/>
      <c r="H114" s="700"/>
      <c r="I114" s="700"/>
      <c r="J114" s="597"/>
      <c r="K114" s="374"/>
    </row>
    <row r="115" spans="1:11" ht="12.75">
      <c r="A115" s="602"/>
      <c r="B115" s="662"/>
      <c r="C115" s="662"/>
      <c r="D115" s="662"/>
      <c r="E115" s="662"/>
      <c r="F115" s="662"/>
      <c r="G115" s="374"/>
      <c r="H115" s="700"/>
      <c r="I115" s="700"/>
      <c r="J115" s="597"/>
      <c r="K115" s="374"/>
    </row>
    <row r="116" spans="1:11" ht="12.75">
      <c r="A116" s="597"/>
      <c r="B116" s="125"/>
      <c r="C116" s="387"/>
      <c r="D116" s="700"/>
      <c r="E116" s="700"/>
      <c r="F116" s="597"/>
      <c r="G116" s="374"/>
      <c r="H116" s="700"/>
      <c r="I116" s="700"/>
      <c r="J116" s="597"/>
      <c r="K116" s="374"/>
    </row>
    <row r="117" spans="1:11" ht="12.75">
      <c r="A117" s="597"/>
      <c r="B117" s="125"/>
      <c r="C117" s="387"/>
      <c r="D117" s="598"/>
      <c r="E117" s="598"/>
      <c r="F117" s="674"/>
      <c r="G117" s="387"/>
      <c r="H117" s="598"/>
      <c r="I117" s="598"/>
      <c r="J117" s="674"/>
      <c r="K117" s="387"/>
    </row>
    <row r="118" spans="1:12" ht="12.75">
      <c r="A118" s="538"/>
      <c r="B118" s="125"/>
      <c r="C118" s="387"/>
      <c r="D118" s="598"/>
      <c r="E118" s="598"/>
      <c r="F118" s="125"/>
      <c r="G118" s="599"/>
      <c r="H118" s="598"/>
      <c r="I118" s="598"/>
      <c r="J118" s="604"/>
      <c r="K118" s="599"/>
      <c r="L118" s="558"/>
    </row>
    <row r="119" spans="1:12" ht="12.75">
      <c r="A119" s="538"/>
      <c r="B119" s="125"/>
      <c r="C119" s="387"/>
      <c r="D119" s="598"/>
      <c r="E119" s="598"/>
      <c r="F119" s="125"/>
      <c r="G119" s="599"/>
      <c r="H119" s="598"/>
      <c r="I119" s="598"/>
      <c r="J119" s="604"/>
      <c r="K119" s="387"/>
      <c r="L119" s="558"/>
    </row>
    <row r="120" spans="1:12" ht="12.75">
      <c r="A120" s="538"/>
      <c r="B120" s="125"/>
      <c r="C120" s="387"/>
      <c r="D120" s="598"/>
      <c r="E120" s="598"/>
      <c r="F120" s="125"/>
      <c r="G120" s="599"/>
      <c r="H120" s="598"/>
      <c r="I120" s="598"/>
      <c r="J120" s="604"/>
      <c r="K120" s="387"/>
      <c r="L120" s="558"/>
    </row>
    <row r="121" spans="1:12" ht="12.75">
      <c r="A121" s="538"/>
      <c r="B121" s="125"/>
      <c r="C121" s="387"/>
      <c r="D121" s="598"/>
      <c r="E121" s="598"/>
      <c r="F121" s="125"/>
      <c r="G121" s="599"/>
      <c r="H121" s="598"/>
      <c r="I121" s="598"/>
      <c r="J121" s="604"/>
      <c r="K121" s="387"/>
      <c r="L121" s="558"/>
    </row>
    <row r="122" spans="1:12" ht="12.75">
      <c r="A122" s="538"/>
      <c r="B122" s="125"/>
      <c r="C122" s="387"/>
      <c r="D122" s="598"/>
      <c r="E122" s="598"/>
      <c r="F122" s="125"/>
      <c r="G122" s="599"/>
      <c r="H122" s="598"/>
      <c r="I122" s="598"/>
      <c r="J122" s="604"/>
      <c r="K122" s="387"/>
      <c r="L122" s="558"/>
    </row>
    <row r="123" spans="1:12" ht="12.75">
      <c r="A123" s="538"/>
      <c r="B123" s="125"/>
      <c r="C123" s="387"/>
      <c r="D123" s="598"/>
      <c r="E123" s="598"/>
      <c r="F123" s="125"/>
      <c r="G123" s="599"/>
      <c r="H123" s="598"/>
      <c r="I123" s="598"/>
      <c r="J123" s="604"/>
      <c r="K123" s="387"/>
      <c r="L123" s="558"/>
    </row>
    <row r="124" spans="1:12" ht="12.75">
      <c r="A124" s="538"/>
      <c r="B124" s="125"/>
      <c r="C124" s="387"/>
      <c r="D124" s="598"/>
      <c r="E124" s="598"/>
      <c r="F124" s="125"/>
      <c r="G124" s="599"/>
      <c r="H124" s="598"/>
      <c r="I124" s="598"/>
      <c r="J124" s="604"/>
      <c r="K124" s="387"/>
      <c r="L124" s="558"/>
    </row>
    <row r="125" spans="1:12" ht="12.75">
      <c r="A125" s="538"/>
      <c r="B125" s="125"/>
      <c r="C125" s="387"/>
      <c r="D125" s="598"/>
      <c r="E125" s="598"/>
      <c r="F125" s="125"/>
      <c r="G125" s="599"/>
      <c r="H125" s="598"/>
      <c r="I125" s="598"/>
      <c r="J125" s="604"/>
      <c r="K125" s="387"/>
      <c r="L125" s="558"/>
    </row>
    <row r="126" spans="1:12" ht="12.75">
      <c r="A126" s="538"/>
      <c r="B126" s="125"/>
      <c r="C126" s="387"/>
      <c r="D126" s="598"/>
      <c r="E126" s="598"/>
      <c r="F126" s="125"/>
      <c r="G126" s="599"/>
      <c r="H126" s="598"/>
      <c r="I126" s="598"/>
      <c r="J126" s="604"/>
      <c r="K126" s="387"/>
      <c r="L126" s="558"/>
    </row>
    <row r="127" spans="1:12" ht="12.75">
      <c r="A127" s="538"/>
      <c r="B127" s="125"/>
      <c r="C127" s="387"/>
      <c r="D127" s="598"/>
      <c r="E127" s="598"/>
      <c r="F127" s="125"/>
      <c r="G127" s="599"/>
      <c r="H127" s="598"/>
      <c r="I127" s="598"/>
      <c r="J127" s="604"/>
      <c r="K127" s="599"/>
      <c r="L127" s="558"/>
    </row>
    <row r="128" spans="1:12" ht="12.75">
      <c r="A128" s="538"/>
      <c r="B128" s="125"/>
      <c r="C128" s="387"/>
      <c r="D128" s="598"/>
      <c r="E128" s="598"/>
      <c r="F128" s="125"/>
      <c r="G128" s="387"/>
      <c r="H128" s="598"/>
      <c r="I128" s="598"/>
      <c r="J128" s="604"/>
      <c r="K128" s="387"/>
      <c r="L128" s="558"/>
    </row>
    <row r="129" spans="1:12" ht="12.75">
      <c r="A129" s="538"/>
      <c r="B129" s="125"/>
      <c r="C129" s="387"/>
      <c r="D129" s="598"/>
      <c r="E129" s="598"/>
      <c r="F129" s="125"/>
      <c r="G129" s="387"/>
      <c r="H129" s="598"/>
      <c r="I129" s="598"/>
      <c r="J129" s="604"/>
      <c r="K129" s="387"/>
      <c r="L129" s="558"/>
    </row>
    <row r="130" spans="1:12" ht="12.75">
      <c r="A130" s="538"/>
      <c r="B130" s="125"/>
      <c r="C130" s="387"/>
      <c r="D130" s="598"/>
      <c r="E130" s="598"/>
      <c r="F130" s="125"/>
      <c r="G130" s="387"/>
      <c r="H130" s="598"/>
      <c r="I130" s="598"/>
      <c r="J130" s="604"/>
      <c r="K130" s="387"/>
      <c r="L130" s="558"/>
    </row>
    <row r="131" spans="1:12" ht="12.75">
      <c r="A131" s="538"/>
      <c r="B131" s="125"/>
      <c r="C131" s="387"/>
      <c r="D131" s="598"/>
      <c r="E131" s="598"/>
      <c r="F131" s="125"/>
      <c r="G131" s="387"/>
      <c r="H131" s="598"/>
      <c r="I131" s="598"/>
      <c r="J131" s="604"/>
      <c r="K131" s="387"/>
      <c r="L131" s="558"/>
    </row>
    <row r="132" spans="1:12" ht="12.75">
      <c r="A132" s="538"/>
      <c r="B132" s="125"/>
      <c r="C132" s="387"/>
      <c r="D132" s="598"/>
      <c r="E132" s="598"/>
      <c r="F132" s="125"/>
      <c r="G132" s="387"/>
      <c r="H132" s="598"/>
      <c r="I132" s="598"/>
      <c r="J132" s="604"/>
      <c r="K132" s="387"/>
      <c r="L132" s="558"/>
    </row>
    <row r="133" spans="1:12" ht="12.75">
      <c r="A133" s="538"/>
      <c r="B133" s="125"/>
      <c r="C133" s="387"/>
      <c r="D133" s="598"/>
      <c r="E133" s="598"/>
      <c r="F133" s="125"/>
      <c r="G133" s="387"/>
      <c r="H133" s="598"/>
      <c r="I133" s="598"/>
      <c r="J133" s="604"/>
      <c r="K133" s="387"/>
      <c r="L133" s="558"/>
    </row>
    <row r="134" spans="1:12" ht="12.75">
      <c r="A134" s="538"/>
      <c r="B134" s="125"/>
      <c r="C134" s="387"/>
      <c r="D134" s="598"/>
      <c r="E134" s="598"/>
      <c r="F134" s="125"/>
      <c r="G134" s="387"/>
      <c r="H134" s="598"/>
      <c r="I134" s="598"/>
      <c r="J134" s="604"/>
      <c r="K134" s="387"/>
      <c r="L134" s="558"/>
    </row>
    <row r="135" spans="1:12" ht="12.75">
      <c r="A135" s="538"/>
      <c r="B135" s="125"/>
      <c r="C135" s="387"/>
      <c r="D135" s="598"/>
      <c r="E135" s="598"/>
      <c r="F135" s="125"/>
      <c r="G135" s="387"/>
      <c r="H135" s="598"/>
      <c r="I135" s="598"/>
      <c r="J135" s="604"/>
      <c r="K135" s="387"/>
      <c r="L135" s="558"/>
    </row>
    <row r="136" spans="1:12" ht="12.75">
      <c r="A136" s="538"/>
      <c r="B136" s="125"/>
      <c r="C136" s="387"/>
      <c r="D136" s="598"/>
      <c r="E136" s="598"/>
      <c r="F136" s="125"/>
      <c r="G136" s="387"/>
      <c r="H136" s="598"/>
      <c r="I136" s="598"/>
      <c r="J136" s="604"/>
      <c r="K136" s="387"/>
      <c r="L136" s="558"/>
    </row>
    <row r="137" spans="1:12" ht="12.75">
      <c r="A137" s="538"/>
      <c r="B137" s="125"/>
      <c r="C137" s="387"/>
      <c r="D137" s="598"/>
      <c r="E137" s="598"/>
      <c r="F137" s="125"/>
      <c r="G137" s="387"/>
      <c r="H137" s="598"/>
      <c r="I137" s="598"/>
      <c r="J137" s="604"/>
      <c r="K137" s="387"/>
      <c r="L137" s="558"/>
    </row>
    <row r="138" spans="1:12" ht="12.75">
      <c r="A138" s="538"/>
      <c r="B138" s="125"/>
      <c r="C138" s="387"/>
      <c r="D138" s="598"/>
      <c r="E138" s="598"/>
      <c r="F138" s="125"/>
      <c r="G138" s="387"/>
      <c r="H138" s="598"/>
      <c r="I138" s="598"/>
      <c r="J138" s="604"/>
      <c r="K138" s="387"/>
      <c r="L138" s="558"/>
    </row>
    <row r="139" spans="1:12" ht="12.75">
      <c r="A139" s="538"/>
      <c r="B139" s="125"/>
      <c r="C139" s="387"/>
      <c r="D139" s="598"/>
      <c r="E139" s="598"/>
      <c r="F139" s="125"/>
      <c r="G139" s="387"/>
      <c r="H139" s="598"/>
      <c r="I139" s="598"/>
      <c r="J139" s="604"/>
      <c r="K139" s="387"/>
      <c r="L139" s="558"/>
    </row>
    <row r="140" spans="1:12" ht="12.75">
      <c r="A140" s="538"/>
      <c r="B140" s="125"/>
      <c r="C140" s="387"/>
      <c r="D140" s="598"/>
      <c r="E140" s="598"/>
      <c r="F140" s="125"/>
      <c r="G140" s="387"/>
      <c r="H140" s="598"/>
      <c r="I140" s="598"/>
      <c r="J140" s="604"/>
      <c r="K140" s="387"/>
      <c r="L140" s="558"/>
    </row>
    <row r="141" spans="1:12" ht="12.75">
      <c r="A141" s="538"/>
      <c r="B141" s="125"/>
      <c r="C141" s="387"/>
      <c r="D141" s="598"/>
      <c r="E141" s="598"/>
      <c r="F141" s="125"/>
      <c r="G141" s="387"/>
      <c r="H141" s="598"/>
      <c r="I141" s="598"/>
      <c r="J141" s="604"/>
      <c r="K141" s="387"/>
      <c r="L141" s="558"/>
    </row>
    <row r="142" spans="1:12" ht="12.75">
      <c r="A142" s="538"/>
      <c r="B142" s="125"/>
      <c r="C142" s="387"/>
      <c r="D142" s="598"/>
      <c r="E142" s="598"/>
      <c r="F142" s="125"/>
      <c r="G142" s="387"/>
      <c r="H142" s="598"/>
      <c r="I142" s="598"/>
      <c r="J142" s="604"/>
      <c r="K142" s="387"/>
      <c r="L142" s="558"/>
    </row>
    <row r="143" spans="1:12" ht="12.75">
      <c r="A143" s="538"/>
      <c r="B143" s="125"/>
      <c r="C143" s="387"/>
      <c r="D143" s="598"/>
      <c r="E143" s="598"/>
      <c r="F143" s="125"/>
      <c r="G143" s="387"/>
      <c r="H143" s="598"/>
      <c r="I143" s="598"/>
      <c r="J143" s="604"/>
      <c r="K143" s="387"/>
      <c r="L143" s="558"/>
    </row>
    <row r="144" spans="1:12" ht="12.75">
      <c r="A144" s="538"/>
      <c r="B144" s="125"/>
      <c r="C144" s="387"/>
      <c r="D144" s="598"/>
      <c r="E144" s="598"/>
      <c r="F144" s="125"/>
      <c r="G144" s="387"/>
      <c r="H144" s="598"/>
      <c r="I144" s="598"/>
      <c r="J144" s="604"/>
      <c r="K144" s="387"/>
      <c r="L144" s="558"/>
    </row>
    <row r="145" spans="1:12" ht="12.75">
      <c r="A145" s="538"/>
      <c r="B145" s="125"/>
      <c r="C145" s="387"/>
      <c r="D145" s="598"/>
      <c r="E145" s="598"/>
      <c r="F145" s="125"/>
      <c r="G145" s="387"/>
      <c r="H145" s="598"/>
      <c r="I145" s="598"/>
      <c r="J145" s="604"/>
      <c r="K145" s="387"/>
      <c r="L145" s="558"/>
    </row>
    <row r="146" spans="1:12" ht="12.75">
      <c r="A146" s="538"/>
      <c r="B146" s="125"/>
      <c r="C146" s="387"/>
      <c r="D146" s="598"/>
      <c r="E146" s="598"/>
      <c r="F146" s="125"/>
      <c r="G146" s="387"/>
      <c r="H146" s="598"/>
      <c r="I146" s="598"/>
      <c r="J146" s="604"/>
      <c r="K146" s="387"/>
      <c r="L146" s="558"/>
    </row>
    <row r="147" spans="1:12" ht="12.75">
      <c r="A147" s="538"/>
      <c r="B147" s="125"/>
      <c r="C147" s="387"/>
      <c r="D147" s="598"/>
      <c r="E147" s="598"/>
      <c r="F147" s="125"/>
      <c r="G147" s="387"/>
      <c r="H147" s="598"/>
      <c r="I147" s="598"/>
      <c r="J147" s="604"/>
      <c r="K147" s="387"/>
      <c r="L147" s="558"/>
    </row>
    <row r="148" spans="1:12" ht="12.75">
      <c r="A148" s="538"/>
      <c r="B148" s="125"/>
      <c r="C148" s="387"/>
      <c r="D148" s="598"/>
      <c r="E148" s="598"/>
      <c r="F148" s="125"/>
      <c r="G148" s="387"/>
      <c r="H148" s="598"/>
      <c r="I148" s="598"/>
      <c r="J148" s="604"/>
      <c r="K148" s="387"/>
      <c r="L148" s="558"/>
    </row>
    <row r="149" spans="1:12" ht="12.75">
      <c r="A149" s="538"/>
      <c r="B149" s="125"/>
      <c r="C149" s="387"/>
      <c r="D149" s="598"/>
      <c r="E149" s="598"/>
      <c r="F149" s="125"/>
      <c r="G149" s="387"/>
      <c r="H149" s="598"/>
      <c r="I149" s="598"/>
      <c r="J149" s="604"/>
      <c r="K149" s="387"/>
      <c r="L149" s="558"/>
    </row>
    <row r="150" spans="1:12" ht="12.75">
      <c r="A150" s="538"/>
      <c r="B150" s="125"/>
      <c r="C150" s="387"/>
      <c r="D150" s="598"/>
      <c r="E150" s="598"/>
      <c r="F150" s="125"/>
      <c r="G150" s="387"/>
      <c r="H150" s="598"/>
      <c r="I150" s="598"/>
      <c r="J150" s="604"/>
      <c r="K150" s="387"/>
      <c r="L150" s="558"/>
    </row>
    <row r="151" spans="1:12" ht="12.75">
      <c r="A151" s="538"/>
      <c r="B151" s="125"/>
      <c r="C151" s="387"/>
      <c r="D151" s="598"/>
      <c r="E151" s="598"/>
      <c r="F151" s="125"/>
      <c r="G151" s="387"/>
      <c r="H151" s="598"/>
      <c r="I151" s="598"/>
      <c r="J151" s="604"/>
      <c r="K151" s="387"/>
      <c r="L151" s="558"/>
    </row>
    <row r="152" spans="1:12" ht="12.75">
      <c r="A152" s="538"/>
      <c r="B152" s="125"/>
      <c r="C152" s="387"/>
      <c r="D152" s="598"/>
      <c r="E152" s="598"/>
      <c r="F152" s="125"/>
      <c r="G152" s="387"/>
      <c r="H152" s="598"/>
      <c r="I152" s="598"/>
      <c r="J152" s="604"/>
      <c r="K152" s="387"/>
      <c r="L152" s="558"/>
    </row>
    <row r="153" spans="1:12" ht="12.75">
      <c r="A153" s="538"/>
      <c r="B153" s="125"/>
      <c r="C153" s="387"/>
      <c r="D153" s="598"/>
      <c r="E153" s="598"/>
      <c r="F153" s="125"/>
      <c r="G153" s="387"/>
      <c r="H153" s="598"/>
      <c r="I153" s="598"/>
      <c r="J153" s="604"/>
      <c r="K153" s="387"/>
      <c r="L153" s="558"/>
    </row>
    <row r="154" spans="1:12" ht="12.75">
      <c r="A154" s="538"/>
      <c r="B154" s="125"/>
      <c r="C154" s="387"/>
      <c r="D154" s="598"/>
      <c r="E154" s="598"/>
      <c r="F154" s="125"/>
      <c r="G154" s="387"/>
      <c r="H154" s="598"/>
      <c r="I154" s="598"/>
      <c r="J154" s="604"/>
      <c r="K154" s="387"/>
      <c r="L154" s="558"/>
    </row>
    <row r="155" spans="1:12" ht="12.75">
      <c r="A155" s="538"/>
      <c r="B155" s="125"/>
      <c r="C155" s="387"/>
      <c r="D155" s="598"/>
      <c r="E155" s="598"/>
      <c r="F155" s="125"/>
      <c r="G155" s="387"/>
      <c r="H155" s="598"/>
      <c r="I155" s="598"/>
      <c r="J155" s="604"/>
      <c r="K155" s="387"/>
      <c r="L155" s="558"/>
    </row>
    <row r="156" spans="1:12" ht="12.75">
      <c r="A156" s="538"/>
      <c r="B156" s="125"/>
      <c r="C156" s="387"/>
      <c r="D156" s="598"/>
      <c r="E156" s="598"/>
      <c r="F156" s="125"/>
      <c r="G156" s="387"/>
      <c r="H156" s="598"/>
      <c r="I156" s="598"/>
      <c r="J156" s="604"/>
      <c r="K156" s="387"/>
      <c r="L156" s="558"/>
    </row>
    <row r="157" spans="1:12" ht="12.75">
      <c r="A157" s="538"/>
      <c r="B157" s="125"/>
      <c r="C157" s="387"/>
      <c r="D157" s="598"/>
      <c r="E157" s="598"/>
      <c r="F157" s="125"/>
      <c r="G157" s="387"/>
      <c r="H157" s="598"/>
      <c r="I157" s="598"/>
      <c r="J157" s="604"/>
      <c r="K157" s="387"/>
      <c r="L157" s="558"/>
    </row>
    <row r="158" spans="1:12" ht="12.75">
      <c r="A158" s="538"/>
      <c r="B158" s="125"/>
      <c r="C158" s="387"/>
      <c r="D158" s="598"/>
      <c r="E158" s="598"/>
      <c r="F158" s="125"/>
      <c r="G158" s="387"/>
      <c r="H158" s="598"/>
      <c r="I158" s="598"/>
      <c r="J158" s="604"/>
      <c r="K158" s="387"/>
      <c r="L158" s="558"/>
    </row>
    <row r="159" spans="1:12" ht="12.75">
      <c r="A159" s="538"/>
      <c r="B159" s="125"/>
      <c r="C159" s="387"/>
      <c r="D159" s="598"/>
      <c r="E159" s="598"/>
      <c r="F159" s="125"/>
      <c r="G159" s="387"/>
      <c r="H159" s="598"/>
      <c r="I159" s="598"/>
      <c r="J159" s="604"/>
      <c r="K159" s="387"/>
      <c r="L159" s="558"/>
    </row>
    <row r="160" spans="1:12" ht="12.75">
      <c r="A160" s="558"/>
      <c r="B160" s="125"/>
      <c r="C160" s="387"/>
      <c r="D160" s="598"/>
      <c r="E160" s="598"/>
      <c r="F160" s="125"/>
      <c r="G160" s="387"/>
      <c r="H160" s="598"/>
      <c r="I160" s="598"/>
      <c r="J160" s="604"/>
      <c r="K160" s="387"/>
      <c r="L160" s="558"/>
    </row>
    <row r="161" spans="1:12" ht="12.75">
      <c r="A161" s="602"/>
      <c r="B161" s="662"/>
      <c r="C161" s="662"/>
      <c r="D161" s="662"/>
      <c r="E161" s="662"/>
      <c r="F161" s="662"/>
      <c r="G161" s="387"/>
      <c r="H161" s="598"/>
      <c r="I161" s="598"/>
      <c r="J161" s="604"/>
      <c r="K161" s="387"/>
      <c r="L161" s="558"/>
    </row>
    <row r="162" spans="1:12" ht="12.75">
      <c r="A162" s="660"/>
      <c r="B162" s="125"/>
      <c r="C162" s="387"/>
      <c r="D162" s="598"/>
      <c r="E162" s="598"/>
      <c r="F162" s="125"/>
      <c r="G162" s="387"/>
      <c r="H162" s="598"/>
      <c r="I162" s="598"/>
      <c r="J162" s="604"/>
      <c r="K162" s="387"/>
      <c r="L162" s="558"/>
    </row>
    <row r="163" spans="1:12" ht="12.75">
      <c r="A163" s="660"/>
      <c r="B163" s="125"/>
      <c r="C163" s="387"/>
      <c r="D163" s="598"/>
      <c r="E163" s="598"/>
      <c r="F163" s="125"/>
      <c r="G163" s="387"/>
      <c r="H163" s="598"/>
      <c r="I163" s="598"/>
      <c r="J163" s="604"/>
      <c r="K163" s="387"/>
      <c r="L163" s="558"/>
    </row>
    <row r="164" spans="1:12" ht="12.75">
      <c r="A164" s="660"/>
      <c r="B164" s="125"/>
      <c r="C164" s="387"/>
      <c r="D164" s="598"/>
      <c r="E164" s="598"/>
      <c r="F164" s="125"/>
      <c r="G164" s="387"/>
      <c r="H164" s="598"/>
      <c r="I164" s="598"/>
      <c r="J164" s="604"/>
      <c r="K164" s="387"/>
      <c r="L164" s="558"/>
    </row>
    <row r="165" spans="1:12" ht="12.75">
      <c r="A165" s="660"/>
      <c r="B165" s="125"/>
      <c r="C165" s="387"/>
      <c r="D165" s="598"/>
      <c r="E165" s="598"/>
      <c r="F165" s="125"/>
      <c r="G165" s="387"/>
      <c r="H165" s="598"/>
      <c r="I165" s="598"/>
      <c r="J165" s="604"/>
      <c r="K165" s="387"/>
      <c r="L165" s="558"/>
    </row>
    <row r="166" spans="1:12" ht="12.75">
      <c r="A166" s="660"/>
      <c r="B166" s="125"/>
      <c r="C166" s="387"/>
      <c r="D166" s="598"/>
      <c r="E166" s="598"/>
      <c r="F166" s="125"/>
      <c r="G166" s="387"/>
      <c r="H166" s="598"/>
      <c r="I166" s="598"/>
      <c r="J166" s="604"/>
      <c r="K166" s="387"/>
      <c r="L166" s="558"/>
    </row>
    <row r="167" spans="1:12" ht="12.75">
      <c r="A167" s="660"/>
      <c r="B167" s="125"/>
      <c r="C167" s="387"/>
      <c r="D167" s="598"/>
      <c r="E167" s="598"/>
      <c r="F167" s="125"/>
      <c r="G167" s="387"/>
      <c r="H167" s="598"/>
      <c r="I167" s="598"/>
      <c r="J167" s="604"/>
      <c r="K167" s="387"/>
      <c r="L167" s="558"/>
    </row>
    <row r="168" spans="1:12" ht="12.75">
      <c r="A168" s="660"/>
      <c r="B168" s="125"/>
      <c r="C168" s="387"/>
      <c r="D168" s="598"/>
      <c r="E168" s="598"/>
      <c r="F168" s="125"/>
      <c r="G168" s="387"/>
      <c r="H168" s="598"/>
      <c r="I168" s="598"/>
      <c r="J168" s="604"/>
      <c r="K168" s="387"/>
      <c r="L168" s="558"/>
    </row>
    <row r="169" spans="1:12" ht="12.75">
      <c r="A169" s="660"/>
      <c r="B169" s="125"/>
      <c r="C169" s="387"/>
      <c r="D169" s="598"/>
      <c r="E169" s="598"/>
      <c r="F169" s="125"/>
      <c r="G169" s="387"/>
      <c r="H169" s="598"/>
      <c r="I169" s="598"/>
      <c r="J169" s="604"/>
      <c r="K169" s="387"/>
      <c r="L169" s="558"/>
    </row>
    <row r="170" spans="1:12" ht="12.75">
      <c r="A170" s="660"/>
      <c r="B170" s="125"/>
      <c r="C170" s="387"/>
      <c r="D170" s="598"/>
      <c r="E170" s="598"/>
      <c r="F170" s="125"/>
      <c r="G170" s="387"/>
      <c r="H170" s="598"/>
      <c r="I170" s="598"/>
      <c r="J170" s="604"/>
      <c r="K170" s="387"/>
      <c r="L170" s="558"/>
    </row>
    <row r="171" spans="1:12" ht="12.75">
      <c r="A171" s="660"/>
      <c r="B171" s="125"/>
      <c r="C171" s="387"/>
      <c r="D171" s="598"/>
      <c r="E171" s="598"/>
      <c r="F171" s="125"/>
      <c r="G171" s="387"/>
      <c r="H171" s="598"/>
      <c r="I171" s="598"/>
      <c r="J171" s="604"/>
      <c r="K171" s="387"/>
      <c r="L171" s="558"/>
    </row>
    <row r="172" spans="1:12" ht="12.75">
      <c r="A172" s="660"/>
      <c r="B172" s="125"/>
      <c r="C172" s="387"/>
      <c r="D172" s="598"/>
      <c r="E172" s="598"/>
      <c r="F172" s="125"/>
      <c r="G172" s="387"/>
      <c r="H172" s="598"/>
      <c r="I172" s="598"/>
      <c r="J172" s="604"/>
      <c r="K172" s="387"/>
      <c r="L172" s="558"/>
    </row>
    <row r="173" spans="1:12" ht="12.75">
      <c r="A173" s="660"/>
      <c r="B173" s="125"/>
      <c r="C173" s="387"/>
      <c r="D173" s="598"/>
      <c r="E173" s="598"/>
      <c r="F173" s="125"/>
      <c r="G173" s="387"/>
      <c r="H173" s="598"/>
      <c r="I173" s="598"/>
      <c r="J173" s="604"/>
      <c r="K173" s="387"/>
      <c r="L173" s="558"/>
    </row>
    <row r="174" spans="1:12" ht="12.75">
      <c r="A174" s="660"/>
      <c r="B174" s="125"/>
      <c r="C174" s="387"/>
      <c r="D174" s="598"/>
      <c r="E174" s="598"/>
      <c r="F174" s="59"/>
      <c r="G174" s="387"/>
      <c r="H174" s="598"/>
      <c r="I174" s="598"/>
      <c r="J174" s="59"/>
      <c r="K174" s="387"/>
      <c r="L174" s="558"/>
    </row>
    <row r="175" spans="1:12" ht="12.75">
      <c r="A175" s="660"/>
      <c r="B175" s="125"/>
      <c r="C175" s="387"/>
      <c r="D175" s="598"/>
      <c r="E175" s="598"/>
      <c r="F175" s="558"/>
      <c r="G175" s="387"/>
      <c r="H175" s="600"/>
      <c r="I175" s="600"/>
      <c r="J175" s="604"/>
      <c r="K175" s="599"/>
      <c r="L175" s="558"/>
    </row>
    <row r="176" spans="1:12" ht="12.75">
      <c r="A176" s="660"/>
      <c r="B176" s="125"/>
      <c r="C176" s="387"/>
      <c r="D176" s="598"/>
      <c r="E176" s="598"/>
      <c r="F176" s="558"/>
      <c r="G176" s="387"/>
      <c r="H176" s="600"/>
      <c r="I176" s="600"/>
      <c r="J176" s="604"/>
      <c r="K176" s="387"/>
      <c r="L176" s="558"/>
    </row>
    <row r="177" spans="1:12" ht="12.75">
      <c r="A177" s="660"/>
      <c r="B177" s="125"/>
      <c r="C177" s="387"/>
      <c r="D177" s="598"/>
      <c r="E177" s="598"/>
      <c r="F177" s="558"/>
      <c r="G177" s="387"/>
      <c r="H177" s="598"/>
      <c r="I177" s="598"/>
      <c r="J177" s="604"/>
      <c r="K177" s="387"/>
      <c r="L177" s="558"/>
    </row>
    <row r="178" spans="1:12" ht="12.75">
      <c r="A178" s="660"/>
      <c r="B178" s="125"/>
      <c r="C178" s="387"/>
      <c r="D178" s="598"/>
      <c r="E178" s="598"/>
      <c r="F178" s="558"/>
      <c r="G178" s="387"/>
      <c r="H178" s="600"/>
      <c r="I178" s="600"/>
      <c r="J178" s="604"/>
      <c r="K178" s="387"/>
      <c r="L178" s="558"/>
    </row>
    <row r="179" spans="1:12" ht="12.75">
      <c r="A179" s="660"/>
      <c r="B179" s="125"/>
      <c r="C179" s="387"/>
      <c r="D179" s="598"/>
      <c r="E179" s="598"/>
      <c r="F179" s="558"/>
      <c r="G179" s="387"/>
      <c r="H179" s="600"/>
      <c r="I179" s="600"/>
      <c r="J179" s="604"/>
      <c r="K179" s="387"/>
      <c r="L179" s="558"/>
    </row>
    <row r="180" spans="1:12" ht="12.75">
      <c r="A180" s="660"/>
      <c r="B180" s="125"/>
      <c r="C180" s="387"/>
      <c r="D180" s="598"/>
      <c r="E180" s="598"/>
      <c r="F180" s="558"/>
      <c r="G180" s="387"/>
      <c r="H180" s="600"/>
      <c r="I180" s="600"/>
      <c r="J180" s="604"/>
      <c r="K180" s="387"/>
      <c r="L180" s="558"/>
    </row>
    <row r="181" spans="1:12" ht="12.75">
      <c r="A181" s="660"/>
      <c r="B181" s="125"/>
      <c r="C181" s="387"/>
      <c r="D181" s="598"/>
      <c r="E181" s="598"/>
      <c r="F181" s="558"/>
      <c r="G181" s="387"/>
      <c r="H181" s="598"/>
      <c r="I181" s="598"/>
      <c r="J181" s="604"/>
      <c r="K181" s="387"/>
      <c r="L181" s="558"/>
    </row>
    <row r="182" spans="1:12" ht="12.75">
      <c r="A182" s="660"/>
      <c r="B182" s="125"/>
      <c r="C182" s="387"/>
      <c r="D182" s="598"/>
      <c r="E182" s="598"/>
      <c r="F182" s="558"/>
      <c r="G182" s="387"/>
      <c r="H182" s="598"/>
      <c r="I182" s="598"/>
      <c r="J182" s="604"/>
      <c r="K182" s="387"/>
      <c r="L182" s="558"/>
    </row>
    <row r="183" spans="1:12" ht="12.75">
      <c r="A183" s="660"/>
      <c r="B183" s="125"/>
      <c r="C183" s="387"/>
      <c r="D183" s="598"/>
      <c r="E183" s="598"/>
      <c r="F183" s="558"/>
      <c r="G183" s="387"/>
      <c r="H183" s="598"/>
      <c r="I183" s="598"/>
      <c r="J183" s="604"/>
      <c r="K183" s="387"/>
      <c r="L183" s="558"/>
    </row>
    <row r="184" spans="1:12" ht="12.75">
      <c r="A184" s="660"/>
      <c r="B184" s="125"/>
      <c r="C184" s="387"/>
      <c r="D184" s="598"/>
      <c r="E184" s="598"/>
      <c r="F184" s="558"/>
      <c r="G184" s="387"/>
      <c r="H184" s="600"/>
      <c r="I184" s="600"/>
      <c r="J184" s="604"/>
      <c r="K184" s="387"/>
      <c r="L184" s="558"/>
    </row>
    <row r="185" spans="1:12" ht="12.75">
      <c r="A185" s="660"/>
      <c r="B185" s="125"/>
      <c r="C185" s="387"/>
      <c r="D185" s="598"/>
      <c r="E185" s="598"/>
      <c r="F185" s="558"/>
      <c r="G185" s="387"/>
      <c r="H185" s="598"/>
      <c r="I185" s="598"/>
      <c r="J185" s="604"/>
      <c r="K185" s="387"/>
      <c r="L185" s="558"/>
    </row>
    <row r="186" spans="1:12" ht="12.75">
      <c r="A186" s="660"/>
      <c r="B186" s="125"/>
      <c r="C186" s="387"/>
      <c r="D186" s="598"/>
      <c r="E186" s="598"/>
      <c r="F186" s="558"/>
      <c r="G186" s="387"/>
      <c r="H186" s="598"/>
      <c r="I186" s="598"/>
      <c r="J186" s="604"/>
      <c r="K186" s="387"/>
      <c r="L186" s="558"/>
    </row>
    <row r="187" spans="1:12" ht="12.75">
      <c r="A187" s="660"/>
      <c r="B187" s="125"/>
      <c r="C187" s="387"/>
      <c r="D187" s="598"/>
      <c r="E187" s="598"/>
      <c r="F187" s="558"/>
      <c r="G187" s="387"/>
      <c r="H187" s="598"/>
      <c r="I187" s="598"/>
      <c r="J187" s="604"/>
      <c r="K187" s="387"/>
      <c r="L187" s="558"/>
    </row>
    <row r="188" spans="1:12" ht="12.75">
      <c r="A188" s="660"/>
      <c r="B188" s="125"/>
      <c r="C188" s="387"/>
      <c r="D188" s="598"/>
      <c r="E188" s="598"/>
      <c r="F188" s="558"/>
      <c r="G188" s="387"/>
      <c r="H188" s="598"/>
      <c r="I188" s="598"/>
      <c r="J188" s="604"/>
      <c r="K188" s="387"/>
      <c r="L188" s="558"/>
    </row>
    <row r="189" spans="1:12" ht="12.75">
      <c r="A189" s="660"/>
      <c r="B189" s="125"/>
      <c r="C189" s="387"/>
      <c r="D189" s="598"/>
      <c r="E189" s="598"/>
      <c r="F189" s="558"/>
      <c r="G189" s="387"/>
      <c r="H189" s="600"/>
      <c r="I189" s="600"/>
      <c r="J189" s="604"/>
      <c r="K189" s="387"/>
      <c r="L189" s="558"/>
    </row>
    <row r="190" spans="1:12" ht="12.75">
      <c r="A190" s="660"/>
      <c r="B190" s="125"/>
      <c r="C190" s="387"/>
      <c r="D190" s="598"/>
      <c r="E190" s="598"/>
      <c r="F190" s="558"/>
      <c r="G190" s="387"/>
      <c r="H190" s="600"/>
      <c r="I190" s="600"/>
      <c r="J190" s="604"/>
      <c r="K190" s="387"/>
      <c r="L190" s="558"/>
    </row>
    <row r="191" spans="1:12" ht="12.75">
      <c r="A191" s="660"/>
      <c r="B191" s="125"/>
      <c r="C191" s="387"/>
      <c r="D191" s="598"/>
      <c r="E191" s="598"/>
      <c r="F191" s="558"/>
      <c r="G191" s="387"/>
      <c r="H191" s="600"/>
      <c r="I191" s="600"/>
      <c r="J191" s="604"/>
      <c r="K191" s="387"/>
      <c r="L191" s="558"/>
    </row>
    <row r="192" spans="1:12" ht="12.75">
      <c r="A192" s="660"/>
      <c r="B192" s="125"/>
      <c r="C192" s="387"/>
      <c r="D192" s="598"/>
      <c r="E192" s="598"/>
      <c r="F192" s="558"/>
      <c r="G192" s="387"/>
      <c r="H192" s="600"/>
      <c r="I192" s="600"/>
      <c r="J192" s="604"/>
      <c r="K192" s="387"/>
      <c r="L192" s="558"/>
    </row>
    <row r="193" spans="1:12" ht="12.75">
      <c r="A193" s="660"/>
      <c r="B193" s="125"/>
      <c r="C193" s="387"/>
      <c r="D193" s="598"/>
      <c r="E193" s="598"/>
      <c r="F193" s="558"/>
      <c r="G193" s="387"/>
      <c r="H193" s="600"/>
      <c r="I193" s="600"/>
      <c r="J193" s="604"/>
      <c r="K193" s="387"/>
      <c r="L193" s="558"/>
    </row>
    <row r="194" spans="1:12" ht="12.75">
      <c r="A194" s="660"/>
      <c r="B194" s="125"/>
      <c r="C194" s="387"/>
      <c r="D194" s="598"/>
      <c r="E194" s="598"/>
      <c r="F194" s="558"/>
      <c r="G194" s="387"/>
      <c r="H194" s="598"/>
      <c r="I194" s="598"/>
      <c r="J194" s="604"/>
      <c r="K194" s="387"/>
      <c r="L194" s="558"/>
    </row>
    <row r="195" spans="1:12" ht="12.75">
      <c r="A195" s="660"/>
      <c r="B195" s="125"/>
      <c r="C195" s="387"/>
      <c r="D195" s="598"/>
      <c r="E195" s="598"/>
      <c r="F195" s="558"/>
      <c r="G195" s="387"/>
      <c r="H195" s="600"/>
      <c r="I195" s="600"/>
      <c r="J195" s="604"/>
      <c r="K195" s="387"/>
      <c r="L195" s="558"/>
    </row>
    <row r="196" spans="1:12" ht="12.75">
      <c r="A196" s="660"/>
      <c r="B196" s="125"/>
      <c r="C196" s="387"/>
      <c r="D196" s="598"/>
      <c r="E196" s="598"/>
      <c r="F196" s="558"/>
      <c r="G196" s="387"/>
      <c r="H196" s="600"/>
      <c r="I196" s="600"/>
      <c r="J196" s="604"/>
      <c r="K196" s="387"/>
      <c r="L196" s="558"/>
    </row>
    <row r="197" spans="1:12" ht="12.75">
      <c r="A197" s="660"/>
      <c r="B197" s="125"/>
      <c r="C197" s="387"/>
      <c r="D197" s="598"/>
      <c r="E197" s="598"/>
      <c r="F197" s="558"/>
      <c r="G197" s="387"/>
      <c r="H197" s="598"/>
      <c r="I197" s="598"/>
      <c r="J197" s="604"/>
      <c r="K197" s="387"/>
      <c r="L197" s="558"/>
    </row>
    <row r="198" spans="1:12" ht="12.75">
      <c r="A198" s="125"/>
      <c r="B198" s="558"/>
      <c r="C198" s="558"/>
      <c r="D198" s="598"/>
      <c r="E198" s="598"/>
      <c r="F198" s="558"/>
      <c r="G198" s="661"/>
      <c r="H198" s="600"/>
      <c r="I198" s="600"/>
      <c r="J198" s="604"/>
      <c r="K198" s="661"/>
      <c r="L198" s="558"/>
    </row>
    <row r="199" spans="1:11" ht="12.75">
      <c r="A199" s="602"/>
      <c r="B199" s="662"/>
      <c r="C199" s="662"/>
      <c r="D199" s="662"/>
      <c r="E199" s="662"/>
      <c r="F199" s="662"/>
      <c r="G199" s="558"/>
      <c r="H199" s="558"/>
      <c r="I199" s="558"/>
      <c r="J199" s="558"/>
      <c r="K199" s="558"/>
    </row>
    <row r="200" spans="1:12" ht="12.75">
      <c r="A200" s="125"/>
      <c r="B200" s="558"/>
      <c r="C200" s="387"/>
      <c r="D200" s="600"/>
      <c r="E200" s="600"/>
      <c r="F200" s="59"/>
      <c r="G200" s="599"/>
      <c r="H200" s="600"/>
      <c r="I200" s="600"/>
      <c r="J200" s="59"/>
      <c r="K200" s="599"/>
      <c r="L200" s="558"/>
    </row>
    <row r="201" spans="1:12" ht="12.75">
      <c r="A201" s="125"/>
      <c r="B201" s="558"/>
      <c r="C201" s="387"/>
      <c r="D201" s="598"/>
      <c r="E201" s="598"/>
      <c r="F201" s="59"/>
      <c r="G201" s="387"/>
      <c r="H201" s="598"/>
      <c r="I201" s="598"/>
      <c r="J201" s="59"/>
      <c r="K201" s="387"/>
      <c r="L201" s="558"/>
    </row>
    <row r="202" spans="1:12" ht="12.75">
      <c r="A202" s="125"/>
      <c r="B202" s="558"/>
      <c r="C202" s="387"/>
      <c r="D202" s="598"/>
      <c r="E202" s="598"/>
      <c r="F202" s="59"/>
      <c r="G202" s="387"/>
      <c r="H202" s="598"/>
      <c r="I202" s="598"/>
      <c r="J202" s="59"/>
      <c r="K202" s="387"/>
      <c r="L202" s="558"/>
    </row>
    <row r="203" spans="1:12" ht="12.75">
      <c r="A203" s="125"/>
      <c r="B203" s="558"/>
      <c r="C203" s="387"/>
      <c r="D203" s="598"/>
      <c r="E203" s="598"/>
      <c r="F203" s="59"/>
      <c r="G203" s="387"/>
      <c r="H203" s="598"/>
      <c r="I203" s="598"/>
      <c r="J203" s="59"/>
      <c r="K203" s="387"/>
      <c r="L203" s="558"/>
    </row>
    <row r="204" spans="1:12" ht="12.75">
      <c r="A204" s="125"/>
      <c r="B204" s="558"/>
      <c r="C204" s="387"/>
      <c r="D204" s="600"/>
      <c r="E204" s="600"/>
      <c r="F204" s="59"/>
      <c r="G204" s="599"/>
      <c r="H204" s="600"/>
      <c r="I204" s="600"/>
      <c r="J204" s="59"/>
      <c r="K204" s="599"/>
      <c r="L204" s="558"/>
    </row>
    <row r="205" spans="1:12" ht="12.75">
      <c r="A205" s="125"/>
      <c r="B205" s="558"/>
      <c r="C205" s="387"/>
      <c r="D205" s="600"/>
      <c r="E205" s="600"/>
      <c r="F205" s="59"/>
      <c r="G205" s="599"/>
      <c r="H205" s="600"/>
      <c r="I205" s="600"/>
      <c r="J205" s="59"/>
      <c r="K205" s="599"/>
      <c r="L205" s="558"/>
    </row>
    <row r="206" spans="1:12" ht="12.75">
      <c r="A206" s="125"/>
      <c r="B206" s="558"/>
      <c r="C206" s="387"/>
      <c r="D206" s="598"/>
      <c r="E206" s="598"/>
      <c r="F206" s="59"/>
      <c r="G206" s="387"/>
      <c r="H206" s="598"/>
      <c r="I206" s="598"/>
      <c r="J206" s="59"/>
      <c r="K206" s="599"/>
      <c r="L206" s="558"/>
    </row>
    <row r="207" spans="1:12" ht="12.75">
      <c r="A207" s="125"/>
      <c r="B207" s="558"/>
      <c r="C207" s="387"/>
      <c r="D207" s="598"/>
      <c r="E207" s="598"/>
      <c r="F207" s="59"/>
      <c r="G207" s="599"/>
      <c r="H207" s="598"/>
      <c r="I207" s="598"/>
      <c r="J207" s="59"/>
      <c r="K207" s="599"/>
      <c r="L207" s="558"/>
    </row>
    <row r="208" spans="1:12" ht="12.75">
      <c r="A208" s="125"/>
      <c r="B208" s="558"/>
      <c r="C208" s="387"/>
      <c r="D208" s="598"/>
      <c r="E208" s="598"/>
      <c r="F208" s="59"/>
      <c r="G208" s="387"/>
      <c r="H208" s="598"/>
      <c r="I208" s="598"/>
      <c r="J208" s="59"/>
      <c r="K208" s="387"/>
      <c r="L208" s="558"/>
    </row>
    <row r="209" spans="1:12" ht="12.75">
      <c r="A209" s="125"/>
      <c r="B209" s="558"/>
      <c r="C209" s="387"/>
      <c r="D209" s="598"/>
      <c r="E209" s="598"/>
      <c r="F209" s="59"/>
      <c r="G209" s="599"/>
      <c r="H209" s="598"/>
      <c r="I209" s="598"/>
      <c r="J209" s="59"/>
      <c r="K209" s="599"/>
      <c r="L209" s="558"/>
    </row>
    <row r="210" spans="1:12" ht="12.75">
      <c r="A210" s="125"/>
      <c r="B210" s="558"/>
      <c r="C210" s="387"/>
      <c r="D210" s="600"/>
      <c r="E210" s="600"/>
      <c r="F210" s="59"/>
      <c r="G210" s="599"/>
      <c r="H210" s="600"/>
      <c r="I210" s="600"/>
      <c r="J210" s="59"/>
      <c r="K210" s="599"/>
      <c r="L210" s="558"/>
    </row>
    <row r="211" spans="1:12" ht="12.75">
      <c r="A211" s="125"/>
      <c r="B211" s="558"/>
      <c r="C211" s="387"/>
      <c r="D211" s="598"/>
      <c r="E211" s="598"/>
      <c r="F211" s="59"/>
      <c r="G211" s="599"/>
      <c r="H211" s="598"/>
      <c r="I211" s="598"/>
      <c r="J211" s="59"/>
      <c r="K211" s="599"/>
      <c r="L211" s="558"/>
    </row>
    <row r="212" spans="1:12" ht="12.75">
      <c r="A212" s="125"/>
      <c r="B212" s="558"/>
      <c r="C212" s="387"/>
      <c r="D212" s="598"/>
      <c r="E212" s="598"/>
      <c r="F212" s="59"/>
      <c r="G212" s="599"/>
      <c r="H212" s="600"/>
      <c r="I212" s="600"/>
      <c r="J212" s="59"/>
      <c r="K212" s="599"/>
      <c r="L212" s="558"/>
    </row>
    <row r="213" spans="1:12" ht="12.75">
      <c r="A213" s="125"/>
      <c r="B213" s="558"/>
      <c r="C213" s="387"/>
      <c r="D213" s="600"/>
      <c r="E213" s="600"/>
      <c r="F213" s="59"/>
      <c r="G213" s="599"/>
      <c r="H213" s="600"/>
      <c r="I213" s="600"/>
      <c r="J213" s="59"/>
      <c r="K213" s="599"/>
      <c r="L213" s="558"/>
    </row>
    <row r="214" spans="1:12" ht="12.75">
      <c r="A214" s="125"/>
      <c r="B214" s="558"/>
      <c r="C214" s="387"/>
      <c r="D214" s="600"/>
      <c r="E214" s="600"/>
      <c r="F214" s="59"/>
      <c r="G214" s="599"/>
      <c r="H214" s="600"/>
      <c r="I214" s="600"/>
      <c r="J214" s="59"/>
      <c r="K214" s="599"/>
      <c r="L214" s="558"/>
    </row>
    <row r="215" spans="1:12" ht="12.75">
      <c r="A215" s="125"/>
      <c r="B215" s="558"/>
      <c r="C215" s="387"/>
      <c r="D215" s="598"/>
      <c r="E215" s="598"/>
      <c r="F215" s="59"/>
      <c r="G215" s="387"/>
      <c r="H215" s="598"/>
      <c r="I215" s="598"/>
      <c r="J215" s="59"/>
      <c r="K215" s="387"/>
      <c r="L215" s="558"/>
    </row>
    <row r="216" spans="1:12" ht="12.75">
      <c r="A216" s="125"/>
      <c r="B216" s="558"/>
      <c r="C216" s="387"/>
      <c r="D216" s="600"/>
      <c r="E216" s="600"/>
      <c r="F216" s="59"/>
      <c r="G216" s="599"/>
      <c r="H216" s="600"/>
      <c r="I216" s="600"/>
      <c r="J216" s="59"/>
      <c r="K216" s="599"/>
      <c r="L216" s="558"/>
    </row>
    <row r="217" spans="1:12" ht="12.75">
      <c r="A217" s="125"/>
      <c r="B217" s="558"/>
      <c r="C217" s="387"/>
      <c r="D217" s="598"/>
      <c r="E217" s="598"/>
      <c r="F217" s="59"/>
      <c r="G217" s="387"/>
      <c r="H217" s="598"/>
      <c r="I217" s="598"/>
      <c r="J217" s="59"/>
      <c r="K217" s="387"/>
      <c r="L217" s="558"/>
    </row>
    <row r="218" spans="1:12" ht="12.75">
      <c r="A218" s="125"/>
      <c r="B218" s="558"/>
      <c r="C218" s="387"/>
      <c r="D218" s="598"/>
      <c r="E218" s="598"/>
      <c r="F218" s="59"/>
      <c r="G218" s="599"/>
      <c r="H218" s="600"/>
      <c r="I218" s="598"/>
      <c r="J218" s="59"/>
      <c r="K218" s="599"/>
      <c r="L218" s="558"/>
    </row>
    <row r="219" spans="1:12" ht="12.75">
      <c r="A219" s="538"/>
      <c r="B219" s="125"/>
      <c r="C219" s="387"/>
      <c r="D219" s="598"/>
      <c r="E219" s="598"/>
      <c r="F219" s="59"/>
      <c r="G219" s="599"/>
      <c r="H219" s="598"/>
      <c r="I219" s="598"/>
      <c r="J219" s="59"/>
      <c r="K219" s="599"/>
      <c r="L219" s="558"/>
    </row>
    <row r="220" spans="1:12" ht="12.75">
      <c r="A220" s="597"/>
      <c r="B220" s="125"/>
      <c r="C220" s="387"/>
      <c r="D220" s="598"/>
      <c r="E220" s="598"/>
      <c r="F220" s="59"/>
      <c r="G220" s="599"/>
      <c r="H220" s="600"/>
      <c r="I220" s="598"/>
      <c r="J220" s="59"/>
      <c r="K220" s="599"/>
      <c r="L220" s="558"/>
    </row>
    <row r="221" spans="1:12" ht="12.75">
      <c r="A221" s="597"/>
      <c r="B221" s="125"/>
      <c r="C221" s="387"/>
      <c r="D221" s="598"/>
      <c r="E221" s="598"/>
      <c r="F221" s="59"/>
      <c r="G221" s="599"/>
      <c r="H221" s="598"/>
      <c r="I221" s="598"/>
      <c r="J221" s="59"/>
      <c r="K221" s="599"/>
      <c r="L221" s="558"/>
    </row>
    <row r="222" spans="1:12" ht="12.75">
      <c r="A222" s="597"/>
      <c r="B222" s="125"/>
      <c r="C222" s="387"/>
      <c r="D222" s="598"/>
      <c r="E222" s="598"/>
      <c r="F222" s="59"/>
      <c r="G222" s="599"/>
      <c r="H222" s="598"/>
      <c r="I222" s="598"/>
      <c r="J222" s="59"/>
      <c r="K222" s="599"/>
      <c r="L222" s="558"/>
    </row>
    <row r="223" spans="1:12" ht="12.75">
      <c r="A223" s="538"/>
      <c r="B223" s="125"/>
      <c r="C223" s="387"/>
      <c r="D223" s="600"/>
      <c r="E223" s="600"/>
      <c r="F223" s="59"/>
      <c r="G223" s="599"/>
      <c r="H223" s="600"/>
      <c r="I223" s="600"/>
      <c r="J223" s="59"/>
      <c r="K223" s="599"/>
      <c r="L223" s="558"/>
    </row>
    <row r="224" spans="1:12" ht="12.75">
      <c r="A224" s="538"/>
      <c r="B224" s="125"/>
      <c r="C224" s="387"/>
      <c r="D224" s="598"/>
      <c r="E224" s="598"/>
      <c r="F224" s="59"/>
      <c r="G224" s="387"/>
      <c r="H224" s="598"/>
      <c r="I224" s="598"/>
      <c r="J224" s="59"/>
      <c r="K224" s="387"/>
      <c r="L224" s="558"/>
    </row>
    <row r="225" spans="1:12" ht="12.75">
      <c r="A225" s="538"/>
      <c r="B225" s="125"/>
      <c r="C225" s="387"/>
      <c r="D225" s="598"/>
      <c r="E225" s="598"/>
      <c r="F225" s="59"/>
      <c r="G225" s="387"/>
      <c r="H225" s="600"/>
      <c r="I225" s="598"/>
      <c r="J225" s="59"/>
      <c r="K225" s="387"/>
      <c r="L225" s="558"/>
    </row>
    <row r="226" spans="1:12" ht="12.75">
      <c r="A226" s="538"/>
      <c r="B226" s="125"/>
      <c r="C226" s="387"/>
      <c r="D226" s="598"/>
      <c r="E226" s="598"/>
      <c r="F226" s="59"/>
      <c r="G226" s="387"/>
      <c r="H226" s="600"/>
      <c r="I226" s="598"/>
      <c r="J226" s="59"/>
      <c r="K226" s="387"/>
      <c r="L226" s="558"/>
    </row>
    <row r="227" spans="1:12" ht="12.75">
      <c r="A227" s="538"/>
      <c r="B227" s="125"/>
      <c r="C227" s="387"/>
      <c r="D227" s="600"/>
      <c r="E227" s="600"/>
      <c r="F227" s="59"/>
      <c r="G227" s="599"/>
      <c r="H227" s="600"/>
      <c r="I227" s="600"/>
      <c r="J227" s="59"/>
      <c r="K227" s="599"/>
      <c r="L227" s="558"/>
    </row>
    <row r="228" spans="1:12" ht="12.75">
      <c r="A228" s="538"/>
      <c r="B228" s="125"/>
      <c r="C228" s="387"/>
      <c r="D228" s="598"/>
      <c r="E228" s="598"/>
      <c r="F228" s="59"/>
      <c r="G228" s="387"/>
      <c r="H228" s="600"/>
      <c r="I228" s="600"/>
      <c r="J228" s="59"/>
      <c r="K228" s="599"/>
      <c r="L228" s="558"/>
    </row>
    <row r="229" spans="1:12" ht="12.75">
      <c r="A229" s="538"/>
      <c r="B229" s="125"/>
      <c r="C229" s="387"/>
      <c r="D229" s="598"/>
      <c r="E229" s="598"/>
      <c r="F229" s="59"/>
      <c r="G229" s="387"/>
      <c r="H229" s="600"/>
      <c r="I229" s="600"/>
      <c r="J229" s="59"/>
      <c r="K229" s="599"/>
      <c r="L229" s="558"/>
    </row>
    <row r="230" spans="1:12" ht="12.75">
      <c r="A230" s="538"/>
      <c r="B230" s="125"/>
      <c r="C230" s="387"/>
      <c r="D230" s="598"/>
      <c r="E230" s="598"/>
      <c r="F230" s="59"/>
      <c r="G230" s="387"/>
      <c r="H230" s="600"/>
      <c r="I230" s="600"/>
      <c r="J230" s="59"/>
      <c r="K230" s="599"/>
      <c r="L230" s="558"/>
    </row>
    <row r="231" spans="1:12" ht="12.75">
      <c r="A231" s="538"/>
      <c r="B231" s="125"/>
      <c r="C231" s="387"/>
      <c r="D231" s="598"/>
      <c r="E231" s="598"/>
      <c r="F231" s="59"/>
      <c r="G231" s="387"/>
      <c r="H231" s="600"/>
      <c r="I231" s="598"/>
      <c r="J231" s="59"/>
      <c r="K231" s="387"/>
      <c r="L231" s="558"/>
    </row>
    <row r="232" spans="1:12" ht="12.75">
      <c r="A232" s="538"/>
      <c r="B232" s="125"/>
      <c r="C232" s="387"/>
      <c r="D232" s="598"/>
      <c r="E232" s="598"/>
      <c r="F232" s="59"/>
      <c r="G232" s="387"/>
      <c r="H232" s="598"/>
      <c r="I232" s="598"/>
      <c r="J232" s="59"/>
      <c r="K232" s="387"/>
      <c r="L232" s="558"/>
    </row>
    <row r="233" spans="1:12" ht="12.75">
      <c r="A233" s="538"/>
      <c r="B233" s="125"/>
      <c r="C233" s="387"/>
      <c r="D233" s="598"/>
      <c r="E233" s="598"/>
      <c r="F233" s="59"/>
      <c r="G233" s="387"/>
      <c r="H233" s="598"/>
      <c r="I233" s="598"/>
      <c r="J233" s="59"/>
      <c r="K233" s="387"/>
      <c r="L233" s="558"/>
    </row>
    <row r="234" spans="1:12" ht="12.75">
      <c r="A234" s="538"/>
      <c r="B234" s="125"/>
      <c r="C234" s="387"/>
      <c r="D234" s="598"/>
      <c r="E234" s="598"/>
      <c r="F234" s="59"/>
      <c r="G234" s="387"/>
      <c r="H234" s="598"/>
      <c r="I234" s="598"/>
      <c r="J234" s="59"/>
      <c r="K234" s="387"/>
      <c r="L234" s="558"/>
    </row>
    <row r="235" spans="1:12" ht="12.75">
      <c r="A235" s="125"/>
      <c r="B235" s="125"/>
      <c r="C235" s="387"/>
      <c r="D235" s="598"/>
      <c r="E235" s="598"/>
      <c r="F235" s="59"/>
      <c r="G235" s="387"/>
      <c r="H235" s="601"/>
      <c r="I235" s="598"/>
      <c r="J235" s="59"/>
      <c r="K235" s="387"/>
      <c r="L235" s="558"/>
    </row>
    <row r="236" spans="1:12" ht="12.75">
      <c r="A236" s="602"/>
      <c r="B236" s="602"/>
      <c r="C236" s="602"/>
      <c r="D236" s="602"/>
      <c r="E236" s="602"/>
      <c r="F236" s="602"/>
      <c r="G236" s="387"/>
      <c r="H236" s="601"/>
      <c r="I236" s="598"/>
      <c r="J236" s="59"/>
      <c r="K236" s="387"/>
      <c r="L236" s="558"/>
    </row>
    <row r="237" spans="1:12" ht="12.75">
      <c r="A237" s="538"/>
      <c r="B237" s="125"/>
      <c r="C237" s="387"/>
      <c r="D237" s="598"/>
      <c r="E237" s="598"/>
      <c r="F237" s="59"/>
      <c r="G237" s="387"/>
      <c r="H237" s="601"/>
      <c r="I237" s="598"/>
      <c r="J237" s="59"/>
      <c r="K237" s="387"/>
      <c r="L237" s="558"/>
    </row>
    <row r="238" spans="1:12" ht="12.75">
      <c r="A238" s="538"/>
      <c r="B238" s="125"/>
      <c r="C238" s="387"/>
      <c r="D238" s="598"/>
      <c r="E238" s="598"/>
      <c r="F238" s="59"/>
      <c r="G238" s="387"/>
      <c r="H238" s="600"/>
      <c r="I238" s="598"/>
      <c r="J238" s="59"/>
      <c r="K238" s="387"/>
      <c r="L238" s="558"/>
    </row>
    <row r="239" spans="1:12" ht="12.75">
      <c r="A239" s="538"/>
      <c r="B239" s="603"/>
      <c r="C239" s="387"/>
      <c r="D239" s="600"/>
      <c r="E239" s="600"/>
      <c r="F239" s="59"/>
      <c r="G239" s="599"/>
      <c r="H239" s="600"/>
      <c r="I239" s="600"/>
      <c r="J239" s="59"/>
      <c r="K239" s="599"/>
      <c r="L239" s="558"/>
    </row>
    <row r="240" spans="1:12" ht="12.75">
      <c r="A240" s="538"/>
      <c r="B240" s="125"/>
      <c r="C240" s="387"/>
      <c r="D240" s="598"/>
      <c r="E240" s="598"/>
      <c r="F240" s="59"/>
      <c r="G240" s="387"/>
      <c r="H240" s="600"/>
      <c r="I240" s="598"/>
      <c r="J240" s="59"/>
      <c r="K240" s="387"/>
      <c r="L240" s="558"/>
    </row>
    <row r="241" spans="1:12" ht="12.75">
      <c r="A241" s="538"/>
      <c r="B241" s="125"/>
      <c r="C241" s="387"/>
      <c r="D241" s="598"/>
      <c r="E241" s="598"/>
      <c r="F241" s="59"/>
      <c r="G241" s="387"/>
      <c r="H241" s="601"/>
      <c r="I241" s="598"/>
      <c r="J241" s="59"/>
      <c r="K241" s="387"/>
      <c r="L241" s="558"/>
    </row>
    <row r="242" spans="1:12" ht="12.75">
      <c r="A242" s="538"/>
      <c r="B242" s="125"/>
      <c r="C242" s="387"/>
      <c r="D242" s="598"/>
      <c r="E242" s="598"/>
      <c r="F242" s="59"/>
      <c r="G242" s="387"/>
      <c r="H242" s="601"/>
      <c r="I242" s="598"/>
      <c r="J242" s="59"/>
      <c r="K242" s="387"/>
      <c r="L242" s="558"/>
    </row>
    <row r="243" spans="1:12" ht="12.75">
      <c r="A243" s="538"/>
      <c r="B243" s="125"/>
      <c r="C243" s="387"/>
      <c r="D243" s="598"/>
      <c r="E243" s="598"/>
      <c r="F243" s="59"/>
      <c r="G243" s="387"/>
      <c r="H243" s="601"/>
      <c r="I243" s="598"/>
      <c r="J243" s="59"/>
      <c r="K243" s="387"/>
      <c r="L243" s="558"/>
    </row>
    <row r="244" spans="1:12" ht="12.75">
      <c r="A244" s="538"/>
      <c r="B244" s="125"/>
      <c r="C244" s="387"/>
      <c r="D244" s="598"/>
      <c r="E244" s="598"/>
      <c r="F244" s="59"/>
      <c r="G244" s="387"/>
      <c r="H244" s="601"/>
      <c r="I244" s="598"/>
      <c r="J244" s="59"/>
      <c r="K244" s="387"/>
      <c r="L244" s="558"/>
    </row>
    <row r="245" spans="1:12" ht="12.75">
      <c r="A245" s="538"/>
      <c r="B245" s="603"/>
      <c r="C245" s="387"/>
      <c r="D245" s="600"/>
      <c r="E245" s="600"/>
      <c r="F245" s="59"/>
      <c r="G245" s="599"/>
      <c r="H245" s="600"/>
      <c r="I245" s="600"/>
      <c r="J245" s="59"/>
      <c r="K245" s="599"/>
      <c r="L245" s="558"/>
    </row>
    <row r="246" spans="1:12" ht="12.75">
      <c r="A246" s="538"/>
      <c r="B246" s="125"/>
      <c r="C246" s="387"/>
      <c r="D246" s="598"/>
      <c r="E246" s="598"/>
      <c r="F246" s="59"/>
      <c r="G246" s="387"/>
      <c r="H246" s="600"/>
      <c r="I246" s="598"/>
      <c r="J246" s="59"/>
      <c r="K246" s="387"/>
      <c r="L246" s="558"/>
    </row>
    <row r="247" spans="1:12" ht="12.75">
      <c r="A247" s="538"/>
      <c r="B247" s="125"/>
      <c r="C247" s="387"/>
      <c r="D247" s="598"/>
      <c r="E247" s="598"/>
      <c r="F247" s="59"/>
      <c r="G247" s="387"/>
      <c r="H247" s="601"/>
      <c r="I247" s="598"/>
      <c r="J247" s="59"/>
      <c r="K247" s="387"/>
      <c r="L247" s="558"/>
    </row>
    <row r="248" spans="1:12" ht="12.75">
      <c r="A248" s="538"/>
      <c r="B248" s="125"/>
      <c r="C248" s="387"/>
      <c r="D248" s="598"/>
      <c r="E248" s="598"/>
      <c r="F248" s="59"/>
      <c r="G248" s="387"/>
      <c r="H248" s="601"/>
      <c r="I248" s="600"/>
      <c r="J248" s="59"/>
      <c r="K248" s="387"/>
      <c r="L248" s="558"/>
    </row>
    <row r="249" spans="1:12" ht="12.75">
      <c r="A249" s="538"/>
      <c r="B249" s="603"/>
      <c r="C249" s="387"/>
      <c r="D249" s="600"/>
      <c r="E249" s="600"/>
      <c r="F249" s="59"/>
      <c r="G249" s="599"/>
      <c r="H249" s="600"/>
      <c r="I249" s="600"/>
      <c r="J249" s="59"/>
      <c r="K249" s="599"/>
      <c r="L249" s="558"/>
    </row>
    <row r="250" spans="1:12" ht="12.75">
      <c r="A250" s="538"/>
      <c r="B250" s="125"/>
      <c r="C250" s="387"/>
      <c r="D250" s="598"/>
      <c r="E250" s="598"/>
      <c r="F250" s="59"/>
      <c r="G250" s="387"/>
      <c r="H250" s="600"/>
      <c r="I250" s="598"/>
      <c r="J250" s="59"/>
      <c r="K250" s="387"/>
      <c r="L250" s="558"/>
    </row>
    <row r="251" spans="1:12" ht="12.75">
      <c r="A251" s="538"/>
      <c r="B251" s="603"/>
      <c r="C251" s="387"/>
      <c r="D251" s="600"/>
      <c r="E251" s="600"/>
      <c r="F251" s="59"/>
      <c r="G251" s="599"/>
      <c r="H251" s="600"/>
      <c r="I251" s="600"/>
      <c r="J251" s="59"/>
      <c r="K251" s="599"/>
      <c r="L251" s="558"/>
    </row>
    <row r="252" spans="1:12" ht="12.75">
      <c r="A252" s="538"/>
      <c r="B252" s="125"/>
      <c r="C252" s="387"/>
      <c r="D252" s="598"/>
      <c r="E252" s="598"/>
      <c r="F252" s="59"/>
      <c r="G252" s="387"/>
      <c r="H252" s="600"/>
      <c r="I252" s="598"/>
      <c r="J252" s="59"/>
      <c r="K252" s="599"/>
      <c r="L252" s="558"/>
    </row>
    <row r="253" spans="1:12" ht="12.75">
      <c r="A253" s="538"/>
      <c r="B253" s="603"/>
      <c r="C253" s="387"/>
      <c r="D253" s="600"/>
      <c r="E253" s="600"/>
      <c r="F253" s="59"/>
      <c r="G253" s="599"/>
      <c r="H253" s="600"/>
      <c r="I253" s="600"/>
      <c r="J253" s="59"/>
      <c r="K253" s="599"/>
      <c r="L253" s="558"/>
    </row>
    <row r="254" spans="1:12" ht="12.75">
      <c r="A254" s="538"/>
      <c r="B254" s="603"/>
      <c r="C254" s="387"/>
      <c r="D254" s="600"/>
      <c r="E254" s="600"/>
      <c r="F254" s="59"/>
      <c r="G254" s="599"/>
      <c r="H254" s="600"/>
      <c r="I254" s="600"/>
      <c r="J254" s="59"/>
      <c r="K254" s="599"/>
      <c r="L254" s="558"/>
    </row>
    <row r="255" spans="1:12" ht="12.75">
      <c r="A255" s="538"/>
      <c r="B255" s="125"/>
      <c r="C255" s="387"/>
      <c r="D255" s="598"/>
      <c r="E255" s="598"/>
      <c r="F255" s="59"/>
      <c r="G255" s="387"/>
      <c r="H255" s="600"/>
      <c r="I255" s="598"/>
      <c r="J255" s="59"/>
      <c r="K255" s="599"/>
      <c r="L255" s="558"/>
    </row>
    <row r="256" spans="1:12" ht="12.75">
      <c r="A256" s="538"/>
      <c r="B256" s="603"/>
      <c r="C256" s="387"/>
      <c r="D256" s="600"/>
      <c r="E256" s="600"/>
      <c r="F256" s="59"/>
      <c r="G256" s="599"/>
      <c r="H256" s="600"/>
      <c r="I256" s="600"/>
      <c r="J256" s="59"/>
      <c r="K256" s="599"/>
      <c r="L256" s="558"/>
    </row>
    <row r="257" spans="1:12" ht="12.75">
      <c r="A257" s="538"/>
      <c r="B257" s="603"/>
      <c r="C257" s="387"/>
      <c r="D257" s="600"/>
      <c r="E257" s="600"/>
      <c r="F257" s="59"/>
      <c r="G257" s="599"/>
      <c r="H257" s="600"/>
      <c r="I257" s="600"/>
      <c r="J257" s="59"/>
      <c r="K257" s="599"/>
      <c r="L257" s="558"/>
    </row>
    <row r="258" spans="1:12" ht="12.75">
      <c r="A258" s="538"/>
      <c r="B258" s="125"/>
      <c r="C258" s="387"/>
      <c r="D258" s="598"/>
      <c r="E258" s="598"/>
      <c r="F258" s="59"/>
      <c r="G258" s="387"/>
      <c r="H258" s="600"/>
      <c r="I258" s="598"/>
      <c r="J258" s="59"/>
      <c r="K258" s="599"/>
      <c r="L258" s="558"/>
    </row>
    <row r="259" spans="1:12" ht="12.75">
      <c r="A259" s="538"/>
      <c r="B259" s="125"/>
      <c r="C259" s="387"/>
      <c r="D259" s="598"/>
      <c r="E259" s="598"/>
      <c r="F259" s="59"/>
      <c r="G259" s="387"/>
      <c r="H259" s="600"/>
      <c r="I259" s="598"/>
      <c r="J259" s="59"/>
      <c r="K259" s="599"/>
      <c r="L259" s="558"/>
    </row>
    <row r="260" spans="1:12" ht="12.75">
      <c r="A260" s="538"/>
      <c r="B260" s="603"/>
      <c r="C260" s="599"/>
      <c r="D260" s="600"/>
      <c r="E260" s="600"/>
      <c r="F260" s="59"/>
      <c r="G260" s="599"/>
      <c r="H260" s="600"/>
      <c r="I260" s="600"/>
      <c r="J260" s="59"/>
      <c r="K260" s="599"/>
      <c r="L260" s="558"/>
    </row>
    <row r="261" spans="1:12" ht="12.75">
      <c r="A261" s="538"/>
      <c r="B261" s="125"/>
      <c r="C261" s="599"/>
      <c r="D261" s="598"/>
      <c r="E261" s="598"/>
      <c r="F261" s="59"/>
      <c r="G261" s="387"/>
      <c r="H261" s="600"/>
      <c r="I261" s="600"/>
      <c r="J261" s="59"/>
      <c r="K261" s="599"/>
      <c r="L261" s="558"/>
    </row>
    <row r="262" spans="1:12" ht="12.75">
      <c r="A262" s="538"/>
      <c r="B262" s="603"/>
      <c r="C262" s="387"/>
      <c r="D262" s="600"/>
      <c r="E262" s="600"/>
      <c r="F262" s="59"/>
      <c r="G262" s="599"/>
      <c r="H262" s="600"/>
      <c r="I262" s="600"/>
      <c r="J262" s="59"/>
      <c r="K262" s="599"/>
      <c r="L262" s="558"/>
    </row>
    <row r="263" spans="1:12" ht="12.75">
      <c r="A263" s="538"/>
      <c r="B263" s="125"/>
      <c r="C263" s="387"/>
      <c r="D263" s="598"/>
      <c r="E263" s="598"/>
      <c r="F263" s="59"/>
      <c r="G263" s="387"/>
      <c r="H263" s="600"/>
      <c r="I263" s="600"/>
      <c r="J263" s="59"/>
      <c r="K263" s="599"/>
      <c r="L263" s="558"/>
    </row>
    <row r="264" spans="1:12" ht="12.75">
      <c r="A264" s="538"/>
      <c r="B264" s="603"/>
      <c r="C264" s="387"/>
      <c r="D264" s="600"/>
      <c r="E264" s="600"/>
      <c r="F264" s="59"/>
      <c r="G264" s="599"/>
      <c r="H264" s="600"/>
      <c r="I264" s="600"/>
      <c r="J264" s="59"/>
      <c r="K264" s="599"/>
      <c r="L264" s="558"/>
    </row>
    <row r="265" spans="1:12" ht="12.75">
      <c r="A265" s="538"/>
      <c r="B265" s="125"/>
      <c r="C265" s="387"/>
      <c r="D265" s="598"/>
      <c r="E265" s="598"/>
      <c r="F265" s="59"/>
      <c r="G265" s="599"/>
      <c r="H265" s="601"/>
      <c r="I265" s="598"/>
      <c r="J265" s="59"/>
      <c r="K265" s="599"/>
      <c r="L265" s="558"/>
    </row>
    <row r="266" spans="1:12" ht="12.75">
      <c r="A266" s="538"/>
      <c r="B266" s="603"/>
      <c r="C266" s="387"/>
      <c r="D266" s="600"/>
      <c r="E266" s="600"/>
      <c r="F266" s="59"/>
      <c r="G266" s="599"/>
      <c r="H266" s="600"/>
      <c r="I266" s="600"/>
      <c r="J266" s="59"/>
      <c r="K266" s="599"/>
      <c r="L266" s="558"/>
    </row>
    <row r="267" spans="1:12" ht="12.75">
      <c r="A267" s="538"/>
      <c r="B267" s="125"/>
      <c r="C267" s="387"/>
      <c r="D267" s="598"/>
      <c r="E267" s="598"/>
      <c r="F267" s="59"/>
      <c r="G267" s="387"/>
      <c r="H267" s="600"/>
      <c r="I267" s="598"/>
      <c r="J267" s="59"/>
      <c r="K267" s="599"/>
      <c r="L267" s="558"/>
    </row>
    <row r="268" spans="1:12" ht="12.75">
      <c r="A268" s="538"/>
      <c r="B268" s="125"/>
      <c r="C268" s="387"/>
      <c r="D268" s="598"/>
      <c r="E268" s="598"/>
      <c r="F268" s="59"/>
      <c r="G268" s="387"/>
      <c r="H268" s="600"/>
      <c r="I268" s="598"/>
      <c r="J268" s="59"/>
      <c r="K268" s="599"/>
      <c r="L268" s="558"/>
    </row>
    <row r="269" spans="1:12" ht="12.75">
      <c r="A269" s="538"/>
      <c r="B269" s="125"/>
      <c r="C269" s="387"/>
      <c r="D269" s="598"/>
      <c r="E269" s="598"/>
      <c r="F269" s="59"/>
      <c r="G269" s="387"/>
      <c r="H269" s="601"/>
      <c r="I269" s="598"/>
      <c r="J269" s="59"/>
      <c r="K269" s="599"/>
      <c r="L269" s="558"/>
    </row>
    <row r="270" spans="1:12" ht="12.75">
      <c r="A270" s="538"/>
      <c r="B270" s="125"/>
      <c r="C270" s="387"/>
      <c r="D270" s="598"/>
      <c r="E270" s="598"/>
      <c r="F270" s="59"/>
      <c r="G270" s="387"/>
      <c r="H270" s="601"/>
      <c r="I270" s="598"/>
      <c r="J270" s="59"/>
      <c r="K270" s="599"/>
      <c r="L270" s="558"/>
    </row>
    <row r="271" spans="1:12" ht="12.75">
      <c r="A271" s="538"/>
      <c r="B271" s="125"/>
      <c r="C271" s="387"/>
      <c r="D271" s="598"/>
      <c r="E271" s="598"/>
      <c r="F271" s="59"/>
      <c r="G271" s="387"/>
      <c r="H271" s="601"/>
      <c r="I271" s="598"/>
      <c r="J271" s="59"/>
      <c r="K271" s="599"/>
      <c r="L271" s="558"/>
    </row>
    <row r="272" spans="1:12" ht="12.75">
      <c r="A272" s="538"/>
      <c r="B272" s="603"/>
      <c r="C272" s="387"/>
      <c r="D272" s="600"/>
      <c r="E272" s="600"/>
      <c r="F272" s="59"/>
      <c r="G272" s="599"/>
      <c r="H272" s="600"/>
      <c r="I272" s="600"/>
      <c r="J272" s="59"/>
      <c r="K272" s="599"/>
      <c r="L272" s="558"/>
    </row>
    <row r="273" spans="1:12" ht="12.75">
      <c r="A273" s="538"/>
      <c r="B273" s="603"/>
      <c r="C273" s="387"/>
      <c r="D273" s="600"/>
      <c r="E273" s="600"/>
      <c r="F273" s="59"/>
      <c r="G273" s="599"/>
      <c r="H273" s="600"/>
      <c r="I273" s="600"/>
      <c r="J273" s="59"/>
      <c r="K273" s="599"/>
      <c r="L273" s="558"/>
    </row>
    <row r="274" spans="1:12" ht="12.75">
      <c r="A274" s="538"/>
      <c r="B274" s="125"/>
      <c r="C274" s="387"/>
      <c r="D274" s="598"/>
      <c r="E274" s="598"/>
      <c r="F274" s="59"/>
      <c r="G274" s="387"/>
      <c r="H274" s="600"/>
      <c r="I274" s="598"/>
      <c r="J274" s="59"/>
      <c r="K274" s="387"/>
      <c r="L274" s="558"/>
    </row>
    <row r="275" spans="1:12" ht="12.75">
      <c r="A275" s="538"/>
      <c r="B275" s="125"/>
      <c r="C275" s="387"/>
      <c r="D275" s="598"/>
      <c r="E275" s="598"/>
      <c r="F275" s="59"/>
      <c r="G275" s="387"/>
      <c r="H275" s="600"/>
      <c r="I275" s="598"/>
      <c r="J275" s="59"/>
      <c r="K275" s="387"/>
      <c r="L275" s="558"/>
    </row>
    <row r="276" spans="1:12" ht="12.75">
      <c r="A276" s="538"/>
      <c r="B276" s="125"/>
      <c r="C276" s="387"/>
      <c r="D276" s="598"/>
      <c r="E276" s="598"/>
      <c r="F276" s="59"/>
      <c r="G276" s="387"/>
      <c r="H276" s="600"/>
      <c r="I276" s="598"/>
      <c r="J276" s="59"/>
      <c r="K276" s="387"/>
      <c r="L276" s="558"/>
    </row>
    <row r="277" spans="1:12" ht="12.75">
      <c r="A277" s="538"/>
      <c r="B277" s="125"/>
      <c r="C277" s="387"/>
      <c r="D277" s="598"/>
      <c r="E277" s="598"/>
      <c r="F277" s="59"/>
      <c r="G277" s="387"/>
      <c r="H277" s="600"/>
      <c r="I277" s="598"/>
      <c r="J277" s="59"/>
      <c r="K277" s="387"/>
      <c r="L277" s="558"/>
    </row>
    <row r="278" spans="1:12" ht="12.75">
      <c r="A278" s="538"/>
      <c r="B278" s="125"/>
      <c r="C278" s="387"/>
      <c r="D278" s="598"/>
      <c r="E278" s="598"/>
      <c r="F278" s="59"/>
      <c r="G278" s="387"/>
      <c r="H278" s="600"/>
      <c r="I278" s="598"/>
      <c r="J278" s="59"/>
      <c r="K278" s="387"/>
      <c r="L278" s="558"/>
    </row>
    <row r="279" spans="1:12" ht="12.75">
      <c r="A279" s="538"/>
      <c r="B279" s="125"/>
      <c r="C279" s="387"/>
      <c r="D279" s="598"/>
      <c r="E279" s="598"/>
      <c r="F279" s="59"/>
      <c r="G279" s="387"/>
      <c r="H279" s="600"/>
      <c r="I279" s="598"/>
      <c r="J279" s="59"/>
      <c r="K279" s="387"/>
      <c r="L279" s="558"/>
    </row>
    <row r="280" spans="1:12" ht="12.75">
      <c r="A280" s="538"/>
      <c r="B280" s="125"/>
      <c r="C280" s="387"/>
      <c r="D280" s="598"/>
      <c r="E280" s="598"/>
      <c r="F280" s="59"/>
      <c r="G280" s="387"/>
      <c r="H280" s="600"/>
      <c r="I280" s="598"/>
      <c r="J280" s="59"/>
      <c r="K280" s="387"/>
      <c r="L280" s="558"/>
    </row>
    <row r="281" spans="1:12" ht="12.75">
      <c r="A281" s="538"/>
      <c r="B281" s="125"/>
      <c r="C281" s="387"/>
      <c r="D281" s="598"/>
      <c r="E281" s="598"/>
      <c r="F281" s="59"/>
      <c r="G281" s="387"/>
      <c r="H281" s="600"/>
      <c r="I281" s="598"/>
      <c r="J281" s="59"/>
      <c r="K281" s="387"/>
      <c r="L281" s="558"/>
    </row>
    <row r="282" spans="1:12" ht="12.75">
      <c r="A282" s="538"/>
      <c r="B282" s="603"/>
      <c r="C282" s="387"/>
      <c r="D282" s="600"/>
      <c r="E282" s="600"/>
      <c r="F282" s="59"/>
      <c r="G282" s="599"/>
      <c r="H282" s="600"/>
      <c r="I282" s="600"/>
      <c r="J282" s="59"/>
      <c r="K282" s="599"/>
      <c r="L282" s="558"/>
    </row>
    <row r="283" spans="1:12" ht="12.75">
      <c r="A283" s="538"/>
      <c r="B283" s="125"/>
      <c r="C283" s="387"/>
      <c r="D283" s="598"/>
      <c r="E283" s="598"/>
      <c r="F283" s="59"/>
      <c r="G283" s="387"/>
      <c r="H283" s="600"/>
      <c r="I283" s="598"/>
      <c r="J283" s="59"/>
      <c r="K283" s="387"/>
      <c r="L283" s="558"/>
    </row>
    <row r="284" spans="1:12" ht="12.75">
      <c r="A284" s="538"/>
      <c r="B284" s="603"/>
      <c r="C284" s="387"/>
      <c r="D284" s="600"/>
      <c r="E284" s="600"/>
      <c r="F284" s="59"/>
      <c r="G284" s="599"/>
      <c r="H284" s="600"/>
      <c r="I284" s="600"/>
      <c r="J284" s="59"/>
      <c r="K284" s="599"/>
      <c r="L284" s="558"/>
    </row>
    <row r="285" spans="1:12" ht="12.75">
      <c r="A285" s="538"/>
      <c r="B285" s="125"/>
      <c r="C285" s="387"/>
      <c r="D285" s="598"/>
      <c r="E285" s="598"/>
      <c r="F285" s="59"/>
      <c r="G285" s="387"/>
      <c r="H285" s="600"/>
      <c r="I285" s="598"/>
      <c r="J285" s="59"/>
      <c r="K285" s="387"/>
      <c r="L285" s="558"/>
    </row>
    <row r="286" spans="1:12" ht="12.75">
      <c r="A286" s="538"/>
      <c r="B286" s="125"/>
      <c r="C286" s="387"/>
      <c r="D286" s="598"/>
      <c r="E286" s="598"/>
      <c r="F286" s="59"/>
      <c r="G286" s="387"/>
      <c r="H286" s="600"/>
      <c r="I286" s="598"/>
      <c r="J286" s="59"/>
      <c r="K286" s="387"/>
      <c r="L286" s="558"/>
    </row>
    <row r="287" spans="1:12" ht="12.75">
      <c r="A287" s="538"/>
      <c r="B287" s="603"/>
      <c r="C287" s="387"/>
      <c r="D287" s="600"/>
      <c r="E287" s="600"/>
      <c r="F287" s="59"/>
      <c r="G287" s="599"/>
      <c r="H287" s="600"/>
      <c r="I287" s="600"/>
      <c r="J287" s="59"/>
      <c r="K287" s="599"/>
      <c r="L287" s="558"/>
    </row>
    <row r="288" spans="1:12" ht="12.75">
      <c r="A288" s="538"/>
      <c r="B288" s="125"/>
      <c r="C288" s="387"/>
      <c r="D288" s="598"/>
      <c r="E288" s="598"/>
      <c r="F288" s="59"/>
      <c r="G288" s="387"/>
      <c r="H288" s="600"/>
      <c r="I288" s="598"/>
      <c r="J288" s="59"/>
      <c r="K288" s="387"/>
      <c r="L288" s="558"/>
    </row>
    <row r="289" spans="1:12" ht="12.75">
      <c r="A289" s="538"/>
      <c r="B289" s="125"/>
      <c r="C289" s="387"/>
      <c r="D289" s="598"/>
      <c r="E289" s="598"/>
      <c r="F289" s="59"/>
      <c r="G289" s="387"/>
      <c r="H289" s="600"/>
      <c r="I289" s="598"/>
      <c r="J289" s="59"/>
      <c r="K289" s="387"/>
      <c r="L289" s="558"/>
    </row>
    <row r="290" spans="1:12" ht="12.75">
      <c r="A290" s="538"/>
      <c r="B290" s="125"/>
      <c r="C290" s="387"/>
      <c r="D290" s="598"/>
      <c r="E290" s="598"/>
      <c r="F290" s="59"/>
      <c r="G290" s="387"/>
      <c r="H290" s="600"/>
      <c r="I290" s="598"/>
      <c r="J290" s="59"/>
      <c r="K290" s="387"/>
      <c r="L290" s="558"/>
    </row>
    <row r="291" spans="1:12" ht="12.75">
      <c r="A291" s="538"/>
      <c r="B291" s="125"/>
      <c r="C291" s="387"/>
      <c r="D291" s="598"/>
      <c r="E291" s="598"/>
      <c r="F291" s="59"/>
      <c r="G291" s="387"/>
      <c r="H291" s="600"/>
      <c r="I291" s="598"/>
      <c r="J291" s="59"/>
      <c r="K291" s="387"/>
      <c r="L291" s="558"/>
    </row>
    <row r="292" spans="1:12" ht="12.75">
      <c r="A292" s="538"/>
      <c r="B292" s="603"/>
      <c r="C292" s="387"/>
      <c r="D292" s="600"/>
      <c r="E292" s="600"/>
      <c r="F292" s="59"/>
      <c r="G292" s="599"/>
      <c r="H292" s="600"/>
      <c r="I292" s="600"/>
      <c r="J292" s="59"/>
      <c r="K292" s="599"/>
      <c r="L292" s="558"/>
    </row>
    <row r="293" spans="1:12" ht="12.75">
      <c r="A293" s="538"/>
      <c r="B293" s="125"/>
      <c r="C293" s="387"/>
      <c r="D293" s="598"/>
      <c r="E293" s="598"/>
      <c r="F293" s="59"/>
      <c r="G293" s="387"/>
      <c r="H293" s="600"/>
      <c r="I293" s="598"/>
      <c r="J293" s="59"/>
      <c r="K293" s="387"/>
      <c r="L293" s="558"/>
    </row>
    <row r="294" spans="1:12" ht="12.75">
      <c r="A294" s="538"/>
      <c r="B294" s="125"/>
      <c r="C294" s="387"/>
      <c r="D294" s="598"/>
      <c r="E294" s="598"/>
      <c r="F294" s="59"/>
      <c r="G294" s="387"/>
      <c r="H294" s="600"/>
      <c r="I294" s="598"/>
      <c r="J294" s="59"/>
      <c r="K294" s="387"/>
      <c r="L294" s="558"/>
    </row>
    <row r="295" spans="1:12" ht="12.75">
      <c r="A295" s="538"/>
      <c r="B295" s="125"/>
      <c r="C295" s="387"/>
      <c r="D295" s="598"/>
      <c r="E295" s="598"/>
      <c r="F295" s="59"/>
      <c r="G295" s="387"/>
      <c r="H295" s="600"/>
      <c r="I295" s="598"/>
      <c r="J295" s="59"/>
      <c r="K295" s="387"/>
      <c r="L295" s="558"/>
    </row>
    <row r="296" spans="1:12" ht="12.75">
      <c r="A296" s="538"/>
      <c r="B296" s="125"/>
      <c r="C296" s="387"/>
      <c r="D296" s="598"/>
      <c r="E296" s="598"/>
      <c r="F296" s="59"/>
      <c r="G296" s="387"/>
      <c r="H296" s="600"/>
      <c r="I296" s="598"/>
      <c r="J296" s="59"/>
      <c r="K296" s="387"/>
      <c r="L296" s="558"/>
    </row>
    <row r="297" spans="1:12" ht="12.75">
      <c r="A297" s="538"/>
      <c r="B297" s="125"/>
      <c r="C297" s="387"/>
      <c r="D297" s="598"/>
      <c r="E297" s="598"/>
      <c r="F297" s="59"/>
      <c r="G297" s="387"/>
      <c r="H297" s="600"/>
      <c r="I297" s="598"/>
      <c r="J297" s="59"/>
      <c r="K297" s="387"/>
      <c r="L297" s="558"/>
    </row>
    <row r="298" spans="1:12" ht="12.75">
      <c r="A298" s="538"/>
      <c r="B298" s="125"/>
      <c r="C298" s="387"/>
      <c r="D298" s="598"/>
      <c r="E298" s="598"/>
      <c r="F298" s="59"/>
      <c r="G298" s="387"/>
      <c r="H298" s="600"/>
      <c r="I298" s="598"/>
      <c r="J298" s="59"/>
      <c r="K298" s="387"/>
      <c r="L298" s="558"/>
    </row>
    <row r="299" spans="1:12" ht="12.75">
      <c r="A299" s="538"/>
      <c r="B299" s="125"/>
      <c r="C299" s="387"/>
      <c r="D299" s="598"/>
      <c r="E299" s="598"/>
      <c r="F299" s="59"/>
      <c r="G299" s="387"/>
      <c r="H299" s="600"/>
      <c r="I299" s="598"/>
      <c r="J299" s="59"/>
      <c r="K299" s="387"/>
      <c r="L299" s="558"/>
    </row>
    <row r="300" spans="1:12" ht="12.75">
      <c r="A300" s="538"/>
      <c r="B300" s="125"/>
      <c r="C300" s="387"/>
      <c r="D300" s="598"/>
      <c r="E300" s="598"/>
      <c r="F300" s="59"/>
      <c r="G300" s="387"/>
      <c r="H300" s="600"/>
      <c r="I300" s="598"/>
      <c r="J300" s="59"/>
      <c r="K300" s="387"/>
      <c r="L300" s="558"/>
    </row>
    <row r="301" spans="1:12" ht="12.75">
      <c r="A301" s="21"/>
      <c r="B301" s="1"/>
      <c r="C301" s="599"/>
      <c r="D301" s="600"/>
      <c r="E301" s="600"/>
      <c r="F301" s="1"/>
      <c r="G301" s="599"/>
      <c r="H301" s="604"/>
      <c r="I301" s="604"/>
      <c r="J301" s="604"/>
      <c r="K301" s="599"/>
      <c r="L301" s="558"/>
    </row>
    <row r="302" spans="1:12" ht="12.75">
      <c r="A302" s="605"/>
      <c r="B302" s="605"/>
      <c r="C302" s="605"/>
      <c r="D302" s="605"/>
      <c r="E302" s="605"/>
      <c r="F302" s="605"/>
      <c r="G302" s="605"/>
      <c r="H302" s="604"/>
      <c r="I302" s="604"/>
      <c r="J302" s="604"/>
      <c r="K302" s="599"/>
      <c r="L302" s="558"/>
    </row>
    <row r="303" spans="1:12" ht="12.75">
      <c r="A303" s="21"/>
      <c r="B303" s="1"/>
      <c r="C303" s="599"/>
      <c r="D303" s="600"/>
      <c r="E303" s="600"/>
      <c r="F303" s="1"/>
      <c r="G303" s="599"/>
      <c r="H303" s="604"/>
      <c r="I303" s="604"/>
      <c r="J303" s="604"/>
      <c r="K303" s="599"/>
      <c r="L303" s="558"/>
    </row>
    <row r="304" spans="1:12" ht="12.75">
      <c r="A304" s="21"/>
      <c r="B304" s="1"/>
      <c r="C304" s="599"/>
      <c r="D304" s="600"/>
      <c r="E304" s="600"/>
      <c r="F304" s="1"/>
      <c r="G304" s="599"/>
      <c r="H304" s="604"/>
      <c r="I304" s="604"/>
      <c r="J304" s="604"/>
      <c r="K304" s="599"/>
      <c r="L304" s="558"/>
    </row>
    <row r="305" spans="1:12" ht="12.75">
      <c r="A305" s="21"/>
      <c r="B305" s="1"/>
      <c r="C305" s="599"/>
      <c r="D305" s="600"/>
      <c r="E305" s="600"/>
      <c r="F305" s="1"/>
      <c r="G305" s="599"/>
      <c r="H305" s="604"/>
      <c r="I305" s="604"/>
      <c r="J305" s="604"/>
      <c r="K305" s="599"/>
      <c r="L305" s="558"/>
    </row>
    <row r="306" spans="1:12" ht="12.75">
      <c r="A306" s="21"/>
      <c r="B306" s="1"/>
      <c r="C306" s="599"/>
      <c r="D306" s="600"/>
      <c r="E306" s="600"/>
      <c r="F306" s="1"/>
      <c r="G306" s="599"/>
      <c r="H306" s="604"/>
      <c r="I306" s="604"/>
      <c r="J306" s="604"/>
      <c r="K306" s="599"/>
      <c r="L306" s="558"/>
    </row>
    <row r="307" spans="1:12" ht="12.75">
      <c r="A307" s="21"/>
      <c r="B307" s="1"/>
      <c r="C307" s="599"/>
      <c r="D307" s="600"/>
      <c r="E307" s="600"/>
      <c r="F307" s="1"/>
      <c r="G307" s="599"/>
      <c r="H307" s="604"/>
      <c r="I307" s="604"/>
      <c r="J307" s="604"/>
      <c r="K307" s="599"/>
      <c r="L307" s="558"/>
    </row>
    <row r="308" spans="1:12" ht="12.75">
      <c r="A308" s="21"/>
      <c r="B308" s="1"/>
      <c r="C308" s="599"/>
      <c r="D308" s="600"/>
      <c r="E308" s="600"/>
      <c r="F308" s="1"/>
      <c r="G308" s="599"/>
      <c r="H308" s="604"/>
      <c r="I308" s="604"/>
      <c r="J308" s="604"/>
      <c r="K308" s="599"/>
      <c r="L308" s="558"/>
    </row>
    <row r="309" spans="1:12" ht="12.75">
      <c r="A309" s="21"/>
      <c r="B309" s="1"/>
      <c r="C309" s="599"/>
      <c r="D309" s="600"/>
      <c r="E309" s="600"/>
      <c r="F309" s="1"/>
      <c r="G309" s="599"/>
      <c r="H309" s="604"/>
      <c r="I309" s="604"/>
      <c r="J309" s="604"/>
      <c r="K309" s="599"/>
      <c r="L309" s="558"/>
    </row>
    <row r="310" spans="1:12" ht="12.75">
      <c r="A310" s="21"/>
      <c r="B310" s="1"/>
      <c r="C310" s="599"/>
      <c r="D310" s="600"/>
      <c r="E310" s="600"/>
      <c r="F310" s="1"/>
      <c r="G310" s="599"/>
      <c r="H310" s="604"/>
      <c r="I310" s="604"/>
      <c r="J310" s="604"/>
      <c r="K310" s="599"/>
      <c r="L310" s="558"/>
    </row>
    <row r="311" spans="1:12" ht="12.75">
      <c r="A311" s="21"/>
      <c r="B311" s="1"/>
      <c r="C311" s="599"/>
      <c r="D311" s="600"/>
      <c r="E311" s="600"/>
      <c r="F311" s="1"/>
      <c r="G311" s="599"/>
      <c r="H311" s="604"/>
      <c r="I311" s="604"/>
      <c r="J311" s="604"/>
      <c r="K311" s="599"/>
      <c r="L311" s="558"/>
    </row>
    <row r="312" spans="1:12" ht="12.75">
      <c r="A312" s="21"/>
      <c r="B312" s="1"/>
      <c r="C312" s="599"/>
      <c r="D312" s="600"/>
      <c r="E312" s="600"/>
      <c r="F312" s="1"/>
      <c r="G312" s="599"/>
      <c r="H312" s="604"/>
      <c r="I312" s="604"/>
      <c r="J312" s="604"/>
      <c r="K312" s="599"/>
      <c r="L312" s="558"/>
    </row>
    <row r="313" spans="1:12" ht="12.75">
      <c r="A313" s="21"/>
      <c r="B313" s="1"/>
      <c r="C313" s="599"/>
      <c r="D313" s="600"/>
      <c r="E313" s="600"/>
      <c r="F313" s="1"/>
      <c r="G313" s="599"/>
      <c r="H313" s="604"/>
      <c r="I313" s="604"/>
      <c r="J313" s="604"/>
      <c r="K313" s="599"/>
      <c r="L313" s="558"/>
    </row>
    <row r="314" spans="1:12" ht="12.75">
      <c r="A314" s="21"/>
      <c r="B314" s="1"/>
      <c r="C314" s="599"/>
      <c r="D314" s="600"/>
      <c r="E314" s="600"/>
      <c r="F314" s="1"/>
      <c r="G314" s="599"/>
      <c r="H314" s="604"/>
      <c r="I314" s="604"/>
      <c r="J314" s="604"/>
      <c r="K314" s="599"/>
      <c r="L314" s="558"/>
    </row>
    <row r="315" spans="1:12" ht="12.75">
      <c r="A315" s="21"/>
      <c r="B315" s="1"/>
      <c r="C315" s="599"/>
      <c r="D315" s="600"/>
      <c r="E315" s="600"/>
      <c r="F315" s="1"/>
      <c r="G315" s="599"/>
      <c r="H315" s="604"/>
      <c r="I315" s="604"/>
      <c r="J315" s="604"/>
      <c r="K315" s="599"/>
      <c r="L315" s="558"/>
    </row>
    <row r="316" spans="1:12" ht="12.75">
      <c r="A316" s="21"/>
      <c r="B316" s="1"/>
      <c r="C316" s="599"/>
      <c r="D316" s="600"/>
      <c r="E316" s="600"/>
      <c r="F316" s="1"/>
      <c r="G316" s="599"/>
      <c r="H316" s="604"/>
      <c r="I316" s="604"/>
      <c r="J316" s="604"/>
      <c r="K316" s="599"/>
      <c r="L316" s="558"/>
    </row>
    <row r="317" spans="1:12" ht="12.75">
      <c r="A317" s="21"/>
      <c r="B317" s="1"/>
      <c r="C317" s="599"/>
      <c r="D317" s="600"/>
      <c r="E317" s="600"/>
      <c r="F317" s="1"/>
      <c r="G317" s="599"/>
      <c r="H317" s="604"/>
      <c r="I317" s="604"/>
      <c r="J317" s="604"/>
      <c r="K317" s="599"/>
      <c r="L317" s="558"/>
    </row>
    <row r="318" spans="1:12" ht="12.75">
      <c r="A318" s="21"/>
      <c r="B318" s="1"/>
      <c r="C318" s="599"/>
      <c r="D318" s="600"/>
      <c r="E318" s="600"/>
      <c r="F318" s="1"/>
      <c r="G318" s="599"/>
      <c r="H318" s="604"/>
      <c r="I318" s="604"/>
      <c r="J318" s="604"/>
      <c r="K318" s="599"/>
      <c r="L318" s="558"/>
    </row>
    <row r="319" spans="1:12" ht="12.75">
      <c r="A319" s="21"/>
      <c r="B319" s="1"/>
      <c r="C319" s="599"/>
      <c r="D319" s="600"/>
      <c r="E319" s="600"/>
      <c r="F319" s="1"/>
      <c r="G319" s="599"/>
      <c r="H319" s="604"/>
      <c r="I319" s="604"/>
      <c r="J319" s="604"/>
      <c r="K319" s="599"/>
      <c r="L319" s="558"/>
    </row>
    <row r="320" spans="1:12" ht="12.75">
      <c r="A320" s="21"/>
      <c r="B320" s="1"/>
      <c r="C320" s="599"/>
      <c r="D320" s="600"/>
      <c r="E320" s="600"/>
      <c r="F320" s="1"/>
      <c r="G320" s="599"/>
      <c r="H320" s="604"/>
      <c r="I320" s="604"/>
      <c r="J320" s="604"/>
      <c r="K320" s="599"/>
      <c r="L320" s="558"/>
    </row>
    <row r="321" spans="1:12" ht="12.75">
      <c r="A321" s="21"/>
      <c r="B321" s="1"/>
      <c r="C321" s="599"/>
      <c r="D321" s="604"/>
      <c r="E321" s="604"/>
      <c r="F321" s="1"/>
      <c r="G321" s="599"/>
      <c r="H321" s="604"/>
      <c r="I321" s="604"/>
      <c r="J321" s="604"/>
      <c r="K321" s="599"/>
      <c r="L321" s="558"/>
    </row>
    <row r="322" spans="1:12" ht="12.75">
      <c r="A322" s="21"/>
      <c r="B322" s="1"/>
      <c r="C322" s="599"/>
      <c r="D322" s="604"/>
      <c r="E322" s="604"/>
      <c r="F322" s="1"/>
      <c r="G322" s="599"/>
      <c r="H322" s="604"/>
      <c r="I322" s="604"/>
      <c r="J322" s="604"/>
      <c r="K322" s="599"/>
      <c r="L322" s="558"/>
    </row>
    <row r="323" spans="1:12" ht="12.75">
      <c r="A323" s="604"/>
      <c r="B323" s="606"/>
      <c r="C323" s="604"/>
      <c r="D323" s="604"/>
      <c r="E323" s="604"/>
      <c r="F323" s="1"/>
      <c r="G323" s="604"/>
      <c r="H323" s="604"/>
      <c r="I323" s="604"/>
      <c r="J323" s="604"/>
      <c r="K323" s="604"/>
      <c r="L323" s="558"/>
    </row>
    <row r="324" spans="1:12" ht="12.75">
      <c r="A324" s="604"/>
      <c r="B324" s="604"/>
      <c r="C324" s="604"/>
      <c r="D324" s="604"/>
      <c r="E324" s="604"/>
      <c r="F324" s="604"/>
      <c r="G324" s="604"/>
      <c r="H324" s="604"/>
      <c r="I324" s="604"/>
      <c r="J324" s="604"/>
      <c r="K324" s="604"/>
      <c r="L324" s="558"/>
    </row>
    <row r="325" spans="1:12" ht="12.75">
      <c r="A325" s="604"/>
      <c r="B325" s="604"/>
      <c r="C325" s="604"/>
      <c r="D325" s="604"/>
      <c r="E325" s="604"/>
      <c r="F325" s="604"/>
      <c r="G325" s="604"/>
      <c r="H325" s="604"/>
      <c r="I325" s="604"/>
      <c r="J325" s="604"/>
      <c r="K325" s="604"/>
      <c r="L325" s="558"/>
    </row>
    <row r="326" spans="1:12" ht="12.75">
      <c r="A326" s="558"/>
      <c r="B326" s="558"/>
      <c r="C326" s="558"/>
      <c r="D326" s="558"/>
      <c r="E326" s="558"/>
      <c r="F326" s="558"/>
      <c r="G326" s="558"/>
      <c r="H326" s="558"/>
      <c r="I326" s="558"/>
      <c r="J326" s="558"/>
      <c r="K326" s="558"/>
      <c r="L326" s="558"/>
    </row>
    <row r="327" spans="1:12" ht="12.75">
      <c r="A327" s="558"/>
      <c r="B327" s="558"/>
      <c r="C327" s="558"/>
      <c r="D327" s="558"/>
      <c r="E327" s="558"/>
      <c r="F327" s="558"/>
      <c r="G327" s="558"/>
      <c r="H327" s="558"/>
      <c r="I327" s="558"/>
      <c r="J327" s="558"/>
      <c r="K327" s="558"/>
      <c r="L327" s="558"/>
    </row>
    <row r="328" spans="1:12" ht="12.75">
      <c r="A328" s="558"/>
      <c r="B328" s="558"/>
      <c r="C328" s="558"/>
      <c r="D328" s="558"/>
      <c r="E328" s="558"/>
      <c r="F328" s="558"/>
      <c r="G328" s="558"/>
      <c r="H328" s="558"/>
      <c r="I328" s="558"/>
      <c r="J328" s="558"/>
      <c r="K328" s="558"/>
      <c r="L328" s="558"/>
    </row>
    <row r="329" spans="1:12" ht="12.75">
      <c r="A329" s="558"/>
      <c r="B329" s="558"/>
      <c r="C329" s="558"/>
      <c r="D329" s="558"/>
      <c r="E329" s="558"/>
      <c r="F329" s="558"/>
      <c r="G329" s="558"/>
      <c r="H329" s="558"/>
      <c r="I329" s="558"/>
      <c r="J329" s="558"/>
      <c r="K329" s="558"/>
      <c r="L329" s="558"/>
    </row>
    <row r="330" spans="1:12" ht="12.75">
      <c r="A330" s="558"/>
      <c r="B330" s="558"/>
      <c r="C330" s="558"/>
      <c r="D330" s="558"/>
      <c r="E330" s="558"/>
      <c r="F330" s="558"/>
      <c r="G330" s="558"/>
      <c r="H330" s="558"/>
      <c r="I330" s="558"/>
      <c r="J330" s="558"/>
      <c r="K330" s="558"/>
      <c r="L330" s="558"/>
    </row>
    <row r="331" spans="1:12" ht="12.75">
      <c r="A331" s="558"/>
      <c r="B331" s="558"/>
      <c r="C331" s="558"/>
      <c r="D331" s="558"/>
      <c r="E331" s="558"/>
      <c r="F331" s="558"/>
      <c r="G331" s="558"/>
      <c r="H331" s="558"/>
      <c r="I331" s="558"/>
      <c r="J331" s="558"/>
      <c r="K331" s="558"/>
      <c r="L331" s="558"/>
    </row>
    <row r="332" spans="1:12" ht="12.75">
      <c r="A332" s="558"/>
      <c r="B332" s="558"/>
      <c r="C332" s="558"/>
      <c r="D332" s="558"/>
      <c r="E332" s="558"/>
      <c r="F332" s="558"/>
      <c r="G332" s="558"/>
      <c r="H332" s="558"/>
      <c r="I332" s="558"/>
      <c r="J332" s="558"/>
      <c r="K332" s="558"/>
      <c r="L332" s="558"/>
    </row>
    <row r="333" spans="1:12" ht="12.75">
      <c r="A333" s="558"/>
      <c r="B333" s="558"/>
      <c r="C333" s="558"/>
      <c r="D333" s="558"/>
      <c r="E333" s="558"/>
      <c r="F333" s="558"/>
      <c r="G333" s="558"/>
      <c r="H333" s="558"/>
      <c r="I333" s="558"/>
      <c r="J333" s="558"/>
      <c r="K333" s="558"/>
      <c r="L333" s="558"/>
    </row>
    <row r="334" spans="1:12" ht="12.75">
      <c r="A334" s="558"/>
      <c r="B334" s="558"/>
      <c r="C334" s="558"/>
      <c r="D334" s="558"/>
      <c r="E334" s="558"/>
      <c r="F334" s="558"/>
      <c r="G334" s="558"/>
      <c r="H334" s="558"/>
      <c r="I334" s="558"/>
      <c r="J334" s="558"/>
      <c r="K334" s="558"/>
      <c r="L334" s="558"/>
    </row>
    <row r="335" spans="1:12" ht="12.75">
      <c r="A335" s="558"/>
      <c r="B335" s="558"/>
      <c r="C335" s="558"/>
      <c r="D335" s="558"/>
      <c r="E335" s="558"/>
      <c r="F335" s="558"/>
      <c r="G335" s="558"/>
      <c r="H335" s="558"/>
      <c r="I335" s="558"/>
      <c r="J335" s="558"/>
      <c r="K335" s="558"/>
      <c r="L335" s="558"/>
    </row>
    <row r="336" spans="1:12" ht="12.75">
      <c r="A336" s="558"/>
      <c r="B336" s="558"/>
      <c r="C336" s="558"/>
      <c r="D336" s="558"/>
      <c r="E336" s="558"/>
      <c r="F336" s="558"/>
      <c r="G336" s="558"/>
      <c r="H336" s="558"/>
      <c r="I336" s="558"/>
      <c r="J336" s="558"/>
      <c r="K336" s="558"/>
      <c r="L336" s="558"/>
    </row>
    <row r="337" spans="1:12" ht="12.75">
      <c r="A337" s="558"/>
      <c r="B337" s="558"/>
      <c r="C337" s="558"/>
      <c r="D337" s="558"/>
      <c r="E337" s="558"/>
      <c r="F337" s="558"/>
      <c r="G337" s="558"/>
      <c r="H337" s="558"/>
      <c r="I337" s="558"/>
      <c r="J337" s="558"/>
      <c r="K337" s="558"/>
      <c r="L337" s="558"/>
    </row>
    <row r="338" spans="1:12" ht="12.75">
      <c r="A338" s="558"/>
      <c r="B338" s="558"/>
      <c r="C338" s="558"/>
      <c r="D338" s="558"/>
      <c r="E338" s="558"/>
      <c r="F338" s="558"/>
      <c r="G338" s="558"/>
      <c r="H338" s="558"/>
      <c r="I338" s="558"/>
      <c r="J338" s="558"/>
      <c r="K338" s="558"/>
      <c r="L338" s="558"/>
    </row>
    <row r="339" spans="1:12" ht="12.75">
      <c r="A339" s="558"/>
      <c r="B339" s="558"/>
      <c r="C339" s="558"/>
      <c r="D339" s="558"/>
      <c r="E339" s="558"/>
      <c r="F339" s="558"/>
      <c r="G339" s="558"/>
      <c r="H339" s="558"/>
      <c r="I339" s="558"/>
      <c r="J339" s="558"/>
      <c r="K339" s="558"/>
      <c r="L339" s="558"/>
    </row>
    <row r="340" spans="1:12" ht="12.75">
      <c r="A340" s="558"/>
      <c r="B340" s="558"/>
      <c r="C340" s="558"/>
      <c r="D340" s="558"/>
      <c r="E340" s="558"/>
      <c r="F340" s="558"/>
      <c r="G340" s="558"/>
      <c r="H340" s="558"/>
      <c r="I340" s="558"/>
      <c r="J340" s="558"/>
      <c r="K340" s="558"/>
      <c r="L340" s="558"/>
    </row>
    <row r="341" spans="1:12" ht="12.75">
      <c r="A341" s="558"/>
      <c r="B341" s="558"/>
      <c r="C341" s="558"/>
      <c r="D341" s="558"/>
      <c r="E341" s="558"/>
      <c r="F341" s="558"/>
      <c r="G341" s="558"/>
      <c r="H341" s="558"/>
      <c r="I341" s="558"/>
      <c r="J341" s="558"/>
      <c r="K341" s="558"/>
      <c r="L341" s="558"/>
    </row>
    <row r="342" spans="1:12" ht="12.75">
      <c r="A342" s="558"/>
      <c r="B342" s="558"/>
      <c r="C342" s="558"/>
      <c r="D342" s="558"/>
      <c r="E342" s="558"/>
      <c r="F342" s="558"/>
      <c r="G342" s="558"/>
      <c r="H342" s="558"/>
      <c r="I342" s="558"/>
      <c r="J342" s="558"/>
      <c r="K342" s="558"/>
      <c r="L342" s="558"/>
    </row>
    <row r="343" spans="1:12" ht="12.75">
      <c r="A343" s="558"/>
      <c r="B343" s="558"/>
      <c r="C343" s="558"/>
      <c r="D343" s="558"/>
      <c r="E343" s="558"/>
      <c r="F343" s="558"/>
      <c r="G343" s="558"/>
      <c r="H343" s="558"/>
      <c r="I343" s="558"/>
      <c r="J343" s="558"/>
      <c r="K343" s="558"/>
      <c r="L343" s="558"/>
    </row>
    <row r="344" spans="1:12" ht="12.75">
      <c r="A344" s="558"/>
      <c r="B344" s="558"/>
      <c r="C344" s="558"/>
      <c r="D344" s="558"/>
      <c r="E344" s="558"/>
      <c r="F344" s="558"/>
      <c r="G344" s="558"/>
      <c r="H344" s="558"/>
      <c r="I344" s="558"/>
      <c r="J344" s="558"/>
      <c r="K344" s="558"/>
      <c r="L344" s="558"/>
    </row>
    <row r="345" spans="1:12" ht="12.75">
      <c r="A345" s="558"/>
      <c r="B345" s="558"/>
      <c r="C345" s="558"/>
      <c r="D345" s="558"/>
      <c r="E345" s="558"/>
      <c r="F345" s="558"/>
      <c r="G345" s="558"/>
      <c r="H345" s="558"/>
      <c r="I345" s="558"/>
      <c r="J345" s="558"/>
      <c r="K345" s="558"/>
      <c r="L345" s="558"/>
    </row>
    <row r="346" spans="1:12" ht="12.75">
      <c r="A346" s="558"/>
      <c r="B346" s="558"/>
      <c r="C346" s="558"/>
      <c r="D346" s="558"/>
      <c r="E346" s="558"/>
      <c r="F346" s="558"/>
      <c r="G346" s="558"/>
      <c r="H346" s="558"/>
      <c r="I346" s="558"/>
      <c r="J346" s="558"/>
      <c r="K346" s="558"/>
      <c r="L346" s="558"/>
    </row>
    <row r="347" spans="1:12" ht="12.75">
      <c r="A347" s="558"/>
      <c r="B347" s="558"/>
      <c r="C347" s="558"/>
      <c r="D347" s="558"/>
      <c r="E347" s="558"/>
      <c r="F347" s="558"/>
      <c r="G347" s="558"/>
      <c r="H347" s="558"/>
      <c r="I347" s="558"/>
      <c r="J347" s="558"/>
      <c r="K347" s="558"/>
      <c r="L347" s="558"/>
    </row>
    <row r="348" spans="1:12" ht="12.75">
      <c r="A348" s="558"/>
      <c r="B348" s="558"/>
      <c r="C348" s="558"/>
      <c r="D348" s="558"/>
      <c r="E348" s="558"/>
      <c r="F348" s="558"/>
      <c r="G348" s="558"/>
      <c r="H348" s="558"/>
      <c r="I348" s="558"/>
      <c r="J348" s="558"/>
      <c r="K348" s="558"/>
      <c r="L348" s="558"/>
    </row>
    <row r="349" spans="1:12" ht="12.75">
      <c r="A349" s="558"/>
      <c r="B349" s="558"/>
      <c r="C349" s="558"/>
      <c r="D349" s="558"/>
      <c r="E349" s="558"/>
      <c r="F349" s="558"/>
      <c r="G349" s="558"/>
      <c r="H349" s="558"/>
      <c r="I349" s="558"/>
      <c r="J349" s="558"/>
      <c r="K349" s="558"/>
      <c r="L349" s="558"/>
    </row>
    <row r="350" spans="1:12" ht="12.75">
      <c r="A350" s="558"/>
      <c r="B350" s="558"/>
      <c r="C350" s="558"/>
      <c r="D350" s="558"/>
      <c r="E350" s="558"/>
      <c r="F350" s="558"/>
      <c r="G350" s="558"/>
      <c r="H350" s="558"/>
      <c r="I350" s="558"/>
      <c r="J350" s="558"/>
      <c r="K350" s="558"/>
      <c r="L350" s="558"/>
    </row>
    <row r="351" spans="1:12" ht="12.75">
      <c r="A351" s="558"/>
      <c r="B351" s="558"/>
      <c r="C351" s="558"/>
      <c r="D351" s="558"/>
      <c r="E351" s="558"/>
      <c r="F351" s="558"/>
      <c r="G351" s="558"/>
      <c r="H351" s="558"/>
      <c r="I351" s="558"/>
      <c r="J351" s="558"/>
      <c r="K351" s="558"/>
      <c r="L351" s="558"/>
    </row>
    <row r="352" spans="1:12" ht="12.75">
      <c r="A352" s="558"/>
      <c r="B352" s="558"/>
      <c r="C352" s="558"/>
      <c r="D352" s="558"/>
      <c r="E352" s="558"/>
      <c r="F352" s="558"/>
      <c r="G352" s="558"/>
      <c r="H352" s="558"/>
      <c r="I352" s="558"/>
      <c r="J352" s="558"/>
      <c r="K352" s="558"/>
      <c r="L352" s="558"/>
    </row>
    <row r="353" spans="1:12" ht="12.75">
      <c r="A353" s="558"/>
      <c r="B353" s="558"/>
      <c r="C353" s="558"/>
      <c r="D353" s="558"/>
      <c r="E353" s="558"/>
      <c r="F353" s="558"/>
      <c r="G353" s="558"/>
      <c r="H353" s="558"/>
      <c r="I353" s="558"/>
      <c r="J353" s="558"/>
      <c r="K353" s="558"/>
      <c r="L353" s="558"/>
    </row>
    <row r="354" spans="1:12" ht="12.75">
      <c r="A354" s="558"/>
      <c r="B354" s="558"/>
      <c r="C354" s="558"/>
      <c r="D354" s="558"/>
      <c r="E354" s="558"/>
      <c r="F354" s="558"/>
      <c r="G354" s="558"/>
      <c r="H354" s="558"/>
      <c r="I354" s="558"/>
      <c r="J354" s="558"/>
      <c r="K354" s="558"/>
      <c r="L354" s="558"/>
    </row>
    <row r="355" spans="1:12" ht="12.75">
      <c r="A355" s="558"/>
      <c r="B355" s="558"/>
      <c r="C355" s="558"/>
      <c r="D355" s="558"/>
      <c r="E355" s="558"/>
      <c r="F355" s="558"/>
      <c r="G355" s="558"/>
      <c r="H355" s="558"/>
      <c r="I355" s="558"/>
      <c r="J355" s="558"/>
      <c r="K355" s="558"/>
      <c r="L355" s="558"/>
    </row>
    <row r="356" spans="1:12" ht="12.75">
      <c r="A356" s="558"/>
      <c r="B356" s="558"/>
      <c r="C356" s="558"/>
      <c r="D356" s="558"/>
      <c r="E356" s="558"/>
      <c r="F356" s="558"/>
      <c r="G356" s="558"/>
      <c r="H356" s="558"/>
      <c r="I356" s="558"/>
      <c r="J356" s="558"/>
      <c r="K356" s="558"/>
      <c r="L356" s="558"/>
    </row>
    <row r="357" spans="1:12" ht="12.75">
      <c r="A357" s="558"/>
      <c r="B357" s="558"/>
      <c r="C357" s="558"/>
      <c r="D357" s="558"/>
      <c r="E357" s="558"/>
      <c r="F357" s="558"/>
      <c r="G357" s="558"/>
      <c r="H357" s="558"/>
      <c r="I357" s="558"/>
      <c r="J357" s="558"/>
      <c r="K357" s="558"/>
      <c r="L357" s="558"/>
    </row>
    <row r="358" spans="1:12" ht="12.75">
      <c r="A358" s="558"/>
      <c r="B358" s="558"/>
      <c r="C358" s="558"/>
      <c r="D358" s="558"/>
      <c r="E358" s="558"/>
      <c r="F358" s="558"/>
      <c r="G358" s="558"/>
      <c r="H358" s="558"/>
      <c r="I358" s="558"/>
      <c r="J358" s="558"/>
      <c r="K358" s="558"/>
      <c r="L358" s="558"/>
    </row>
    <row r="359" spans="1:12" ht="12.75">
      <c r="A359" s="558"/>
      <c r="B359" s="558"/>
      <c r="C359" s="558"/>
      <c r="D359" s="558"/>
      <c r="E359" s="558"/>
      <c r="F359" s="558"/>
      <c r="G359" s="558"/>
      <c r="H359" s="558"/>
      <c r="I359" s="558"/>
      <c r="J359" s="558"/>
      <c r="K359" s="558"/>
      <c r="L359" s="558"/>
    </row>
    <row r="360" spans="1:12" ht="12.75">
      <c r="A360" s="558"/>
      <c r="B360" s="558"/>
      <c r="C360" s="558"/>
      <c r="D360" s="558"/>
      <c r="E360" s="558"/>
      <c r="F360" s="558"/>
      <c r="G360" s="558"/>
      <c r="H360" s="558"/>
      <c r="I360" s="558"/>
      <c r="J360" s="558"/>
      <c r="K360" s="558"/>
      <c r="L360" s="558"/>
    </row>
    <row r="361" spans="1:12" ht="12.75">
      <c r="A361" s="558"/>
      <c r="B361" s="558"/>
      <c r="C361" s="558"/>
      <c r="D361" s="558"/>
      <c r="E361" s="558"/>
      <c r="F361" s="558"/>
      <c r="G361" s="558"/>
      <c r="H361" s="558"/>
      <c r="I361" s="558"/>
      <c r="J361" s="558"/>
      <c r="K361" s="558"/>
      <c r="L361" s="558"/>
    </row>
    <row r="362" spans="1:12" ht="12.75">
      <c r="A362" s="558"/>
      <c r="B362" s="558"/>
      <c r="C362" s="558"/>
      <c r="D362" s="558"/>
      <c r="E362" s="558"/>
      <c r="F362" s="558"/>
      <c r="G362" s="558"/>
      <c r="H362" s="558"/>
      <c r="I362" s="558"/>
      <c r="J362" s="558"/>
      <c r="K362" s="558"/>
      <c r="L362" s="558"/>
    </row>
    <row r="363" spans="1:12" ht="12.75">
      <c r="A363" s="558"/>
      <c r="B363" s="558"/>
      <c r="C363" s="558"/>
      <c r="D363" s="558"/>
      <c r="E363" s="558"/>
      <c r="F363" s="558"/>
      <c r="G363" s="558"/>
      <c r="H363" s="558"/>
      <c r="I363" s="558"/>
      <c r="J363" s="558"/>
      <c r="K363" s="558"/>
      <c r="L363" s="558"/>
    </row>
    <row r="364" spans="1:12" ht="12.75">
      <c r="A364" s="558"/>
      <c r="B364" s="558"/>
      <c r="C364" s="558"/>
      <c r="D364" s="558"/>
      <c r="E364" s="558"/>
      <c r="F364" s="558"/>
      <c r="G364" s="558"/>
      <c r="H364" s="558"/>
      <c r="I364" s="558"/>
      <c r="J364" s="558"/>
      <c r="K364" s="558"/>
      <c r="L364" s="558"/>
    </row>
    <row r="365" spans="1:12" ht="12.75">
      <c r="A365" s="558"/>
      <c r="B365" s="558"/>
      <c r="C365" s="558"/>
      <c r="D365" s="558"/>
      <c r="E365" s="558"/>
      <c r="F365" s="558"/>
      <c r="G365" s="558"/>
      <c r="H365" s="558"/>
      <c r="I365" s="558"/>
      <c r="J365" s="558"/>
      <c r="K365" s="558"/>
      <c r="L365" s="558"/>
    </row>
    <row r="366" spans="1:12" ht="12.75">
      <c r="A366" s="558"/>
      <c r="B366" s="558"/>
      <c r="C366" s="558"/>
      <c r="D366" s="558"/>
      <c r="E366" s="558"/>
      <c r="F366" s="558"/>
      <c r="G366" s="558"/>
      <c r="H366" s="558"/>
      <c r="I366" s="558"/>
      <c r="J366" s="558"/>
      <c r="K366" s="558"/>
      <c r="L366" s="558"/>
    </row>
    <row r="367" spans="1:12" ht="12.75">
      <c r="A367" s="558"/>
      <c r="B367" s="558"/>
      <c r="C367" s="558"/>
      <c r="D367" s="558"/>
      <c r="E367" s="558"/>
      <c r="F367" s="558"/>
      <c r="G367" s="558"/>
      <c r="H367" s="558"/>
      <c r="I367" s="558"/>
      <c r="J367" s="558"/>
      <c r="K367" s="558"/>
      <c r="L367" s="558"/>
    </row>
    <row r="368" spans="1:12" ht="12.75">
      <c r="A368" s="558"/>
      <c r="B368" s="558"/>
      <c r="C368" s="558"/>
      <c r="D368" s="558"/>
      <c r="E368" s="558"/>
      <c r="F368" s="558"/>
      <c r="G368" s="558"/>
      <c r="H368" s="558"/>
      <c r="I368" s="558"/>
      <c r="J368" s="558"/>
      <c r="K368" s="558"/>
      <c r="L368" s="558"/>
    </row>
    <row r="369" spans="1:12" ht="12.75">
      <c r="A369" s="558"/>
      <c r="B369" s="558"/>
      <c r="C369" s="558"/>
      <c r="D369" s="558"/>
      <c r="E369" s="558"/>
      <c r="F369" s="558"/>
      <c r="G369" s="558"/>
      <c r="H369" s="558"/>
      <c r="I369" s="558"/>
      <c r="J369" s="558"/>
      <c r="K369" s="558"/>
      <c r="L369" s="558"/>
    </row>
    <row r="370" spans="1:12" ht="12.75">
      <c r="A370" s="558"/>
      <c r="B370" s="558"/>
      <c r="C370" s="558"/>
      <c r="D370" s="558"/>
      <c r="E370" s="558"/>
      <c r="F370" s="558"/>
      <c r="G370" s="558"/>
      <c r="H370" s="558"/>
      <c r="I370" s="558"/>
      <c r="J370" s="558"/>
      <c r="K370" s="558"/>
      <c r="L370" s="558"/>
    </row>
    <row r="371" spans="1:12" ht="12.75">
      <c r="A371" s="558"/>
      <c r="B371" s="558"/>
      <c r="C371" s="558"/>
      <c r="D371" s="558"/>
      <c r="E371" s="558"/>
      <c r="F371" s="558"/>
      <c r="G371" s="558"/>
      <c r="H371" s="558"/>
      <c r="I371" s="558"/>
      <c r="J371" s="558"/>
      <c r="K371" s="558"/>
      <c r="L371" s="558"/>
    </row>
    <row r="372" spans="1:12" ht="12.75">
      <c r="A372" s="558"/>
      <c r="B372" s="558"/>
      <c r="C372" s="558"/>
      <c r="D372" s="558"/>
      <c r="E372" s="558"/>
      <c r="F372" s="558"/>
      <c r="G372" s="558"/>
      <c r="H372" s="558"/>
      <c r="I372" s="558"/>
      <c r="J372" s="558"/>
      <c r="K372" s="558"/>
      <c r="L372" s="558"/>
    </row>
    <row r="373" spans="1:12" ht="12.75">
      <c r="A373" s="558"/>
      <c r="B373" s="558"/>
      <c r="C373" s="558"/>
      <c r="D373" s="558"/>
      <c r="E373" s="558"/>
      <c r="F373" s="558"/>
      <c r="G373" s="558"/>
      <c r="H373" s="558"/>
      <c r="I373" s="558"/>
      <c r="J373" s="558"/>
      <c r="K373" s="558"/>
      <c r="L373" s="558"/>
    </row>
    <row r="374" spans="1:12" ht="12.75">
      <c r="A374" s="558"/>
      <c r="B374" s="558"/>
      <c r="C374" s="558"/>
      <c r="D374" s="558"/>
      <c r="E374" s="558"/>
      <c r="F374" s="558"/>
      <c r="G374" s="558"/>
      <c r="H374" s="558"/>
      <c r="I374" s="558"/>
      <c r="J374" s="558"/>
      <c r="K374" s="558"/>
      <c r="L374" s="558"/>
    </row>
    <row r="375" spans="1:12" ht="12.75">
      <c r="A375" s="558"/>
      <c r="B375" s="558"/>
      <c r="C375" s="558"/>
      <c r="D375" s="558"/>
      <c r="E375" s="558"/>
      <c r="F375" s="558"/>
      <c r="G375" s="558"/>
      <c r="H375" s="558"/>
      <c r="I375" s="558"/>
      <c r="J375" s="558"/>
      <c r="K375" s="558"/>
      <c r="L375" s="558"/>
    </row>
    <row r="376" spans="1:12" ht="12.75">
      <c r="A376" s="558"/>
      <c r="B376" s="558"/>
      <c r="C376" s="558"/>
      <c r="D376" s="558"/>
      <c r="E376" s="558"/>
      <c r="F376" s="558"/>
      <c r="G376" s="558"/>
      <c r="H376" s="558"/>
      <c r="I376" s="558"/>
      <c r="J376" s="558"/>
      <c r="K376" s="558"/>
      <c r="L376" s="558"/>
    </row>
    <row r="377" spans="1:12" ht="12.75">
      <c r="A377" s="558"/>
      <c r="B377" s="558"/>
      <c r="C377" s="558"/>
      <c r="D377" s="558"/>
      <c r="E377" s="558"/>
      <c r="F377" s="558"/>
      <c r="G377" s="558"/>
      <c r="H377" s="558"/>
      <c r="I377" s="558"/>
      <c r="J377" s="558"/>
      <c r="K377" s="558"/>
      <c r="L377" s="558"/>
    </row>
    <row r="378" spans="1:12" ht="12.75">
      <c r="A378" s="558"/>
      <c r="B378" s="558"/>
      <c r="C378" s="558"/>
      <c r="D378" s="558"/>
      <c r="E378" s="558"/>
      <c r="F378" s="558"/>
      <c r="G378" s="558"/>
      <c r="H378" s="558"/>
      <c r="I378" s="558"/>
      <c r="J378" s="558"/>
      <c r="K378" s="558"/>
      <c r="L378" s="558"/>
    </row>
    <row r="379" spans="1:12" ht="12.75">
      <c r="A379" s="558"/>
      <c r="B379" s="558"/>
      <c r="C379" s="558"/>
      <c r="D379" s="558"/>
      <c r="E379" s="558"/>
      <c r="F379" s="558"/>
      <c r="G379" s="558"/>
      <c r="H379" s="558"/>
      <c r="I379" s="558"/>
      <c r="J379" s="558"/>
      <c r="K379" s="558"/>
      <c r="L379" s="558"/>
    </row>
    <row r="380" spans="1:12" ht="12.75">
      <c r="A380" s="558"/>
      <c r="B380" s="558"/>
      <c r="C380" s="558"/>
      <c r="D380" s="558"/>
      <c r="E380" s="558"/>
      <c r="F380" s="558"/>
      <c r="G380" s="558"/>
      <c r="H380" s="558"/>
      <c r="I380" s="558"/>
      <c r="J380" s="558"/>
      <c r="K380" s="558"/>
      <c r="L380" s="558"/>
    </row>
    <row r="381" spans="1:12" ht="12.75">
      <c r="A381" s="558"/>
      <c r="B381" s="558"/>
      <c r="C381" s="558"/>
      <c r="D381" s="558"/>
      <c r="E381" s="558"/>
      <c r="F381" s="558"/>
      <c r="G381" s="558"/>
      <c r="H381" s="558"/>
      <c r="I381" s="558"/>
      <c r="J381" s="558"/>
      <c r="K381" s="558"/>
      <c r="L381" s="558"/>
    </row>
    <row r="382" spans="1:12" ht="12.75">
      <c r="A382" s="558"/>
      <c r="B382" s="558"/>
      <c r="C382" s="558"/>
      <c r="D382" s="558"/>
      <c r="E382" s="558"/>
      <c r="F382" s="558"/>
      <c r="G382" s="558"/>
      <c r="H382" s="558"/>
      <c r="I382" s="558"/>
      <c r="J382" s="558"/>
      <c r="K382" s="558"/>
      <c r="L382" s="558"/>
    </row>
    <row r="383" spans="1:12" ht="12.75">
      <c r="A383" s="558"/>
      <c r="B383" s="558"/>
      <c r="C383" s="558"/>
      <c r="D383" s="558"/>
      <c r="E383" s="558"/>
      <c r="F383" s="558"/>
      <c r="G383" s="558"/>
      <c r="H383" s="558"/>
      <c r="I383" s="558"/>
      <c r="J383" s="558"/>
      <c r="K383" s="558"/>
      <c r="L383" s="558"/>
    </row>
    <row r="384" spans="1:12" ht="12.75">
      <c r="A384" s="558"/>
      <c r="B384" s="558"/>
      <c r="C384" s="558"/>
      <c r="D384" s="558"/>
      <c r="E384" s="558"/>
      <c r="F384" s="558"/>
      <c r="G384" s="558"/>
      <c r="H384" s="558"/>
      <c r="I384" s="558"/>
      <c r="J384" s="558"/>
      <c r="K384" s="558"/>
      <c r="L384" s="558"/>
    </row>
    <row r="385" spans="1:12" ht="12.75">
      <c r="A385" s="558"/>
      <c r="B385" s="558"/>
      <c r="C385" s="558"/>
      <c r="D385" s="558"/>
      <c r="E385" s="558"/>
      <c r="F385" s="558"/>
      <c r="G385" s="558"/>
      <c r="H385" s="558"/>
      <c r="I385" s="558"/>
      <c r="J385" s="558"/>
      <c r="K385" s="558"/>
      <c r="L385" s="558"/>
    </row>
    <row r="386" spans="1:12" ht="12.75">
      <c r="A386" s="558"/>
      <c r="B386" s="558"/>
      <c r="C386" s="558"/>
      <c r="D386" s="558"/>
      <c r="E386" s="558"/>
      <c r="F386" s="558"/>
      <c r="G386" s="558"/>
      <c r="H386" s="558"/>
      <c r="I386" s="558"/>
      <c r="J386" s="558"/>
      <c r="K386" s="558"/>
      <c r="L386" s="558"/>
    </row>
    <row r="387" spans="1:12" ht="12.75">
      <c r="A387" s="558"/>
      <c r="B387" s="558"/>
      <c r="C387" s="558"/>
      <c r="D387" s="558"/>
      <c r="E387" s="558"/>
      <c r="F387" s="558"/>
      <c r="G387" s="558"/>
      <c r="H387" s="558"/>
      <c r="I387" s="558"/>
      <c r="J387" s="558"/>
      <c r="K387" s="558"/>
      <c r="L387" s="558"/>
    </row>
    <row r="388" spans="1:12" ht="12.75">
      <c r="A388" s="558"/>
      <c r="B388" s="558"/>
      <c r="C388" s="558"/>
      <c r="D388" s="558"/>
      <c r="E388" s="558"/>
      <c r="F388" s="558"/>
      <c r="G388" s="558"/>
      <c r="H388" s="558"/>
      <c r="I388" s="558"/>
      <c r="J388" s="558"/>
      <c r="K388" s="558"/>
      <c r="L388" s="558"/>
    </row>
    <row r="389" spans="1:12" ht="12.75">
      <c r="A389" s="558"/>
      <c r="B389" s="558"/>
      <c r="C389" s="558"/>
      <c r="D389" s="558"/>
      <c r="E389" s="558"/>
      <c r="F389" s="558"/>
      <c r="G389" s="558"/>
      <c r="H389" s="558"/>
      <c r="I389" s="558"/>
      <c r="J389" s="558"/>
      <c r="K389" s="558"/>
      <c r="L389" s="558"/>
    </row>
    <row r="390" spans="1:12" ht="12.75">
      <c r="A390" s="558"/>
      <c r="B390" s="558"/>
      <c r="C390" s="558"/>
      <c r="D390" s="558"/>
      <c r="E390" s="558"/>
      <c r="F390" s="558"/>
      <c r="G390" s="558"/>
      <c r="H390" s="558"/>
      <c r="I390" s="558"/>
      <c r="J390" s="558"/>
      <c r="K390" s="558"/>
      <c r="L390" s="558"/>
    </row>
    <row r="391" spans="1:12" ht="12.75">
      <c r="A391" s="558"/>
      <c r="B391" s="558"/>
      <c r="C391" s="558"/>
      <c r="D391" s="558"/>
      <c r="E391" s="558"/>
      <c r="F391" s="558"/>
      <c r="G391" s="558"/>
      <c r="H391" s="558"/>
      <c r="I391" s="558"/>
      <c r="J391" s="558"/>
      <c r="K391" s="558"/>
      <c r="L391" s="558"/>
    </row>
    <row r="392" spans="1:12" ht="12.75">
      <c r="A392" s="558"/>
      <c r="B392" s="558"/>
      <c r="C392" s="558"/>
      <c r="D392" s="558"/>
      <c r="E392" s="558"/>
      <c r="F392" s="558"/>
      <c r="G392" s="558"/>
      <c r="H392" s="558"/>
      <c r="I392" s="558"/>
      <c r="J392" s="558"/>
      <c r="K392" s="558"/>
      <c r="L392" s="558"/>
    </row>
    <row r="393" spans="1:12" ht="12.75">
      <c r="A393" s="558"/>
      <c r="B393" s="558"/>
      <c r="C393" s="558"/>
      <c r="D393" s="558"/>
      <c r="E393" s="558"/>
      <c r="F393" s="558"/>
      <c r="G393" s="558"/>
      <c r="H393" s="558"/>
      <c r="I393" s="558"/>
      <c r="J393" s="558"/>
      <c r="K393" s="558"/>
      <c r="L393" s="558"/>
    </row>
    <row r="394" spans="1:12" ht="12.75">
      <c r="A394" s="558"/>
      <c r="B394" s="558"/>
      <c r="C394" s="558"/>
      <c r="D394" s="558"/>
      <c r="E394" s="558"/>
      <c r="F394" s="558"/>
      <c r="G394" s="558"/>
      <c r="H394" s="558"/>
      <c r="I394" s="558"/>
      <c r="J394" s="558"/>
      <c r="K394" s="558"/>
      <c r="L394" s="558"/>
    </row>
    <row r="395" spans="1:12" ht="12.75">
      <c r="A395" s="558"/>
      <c r="B395" s="558"/>
      <c r="C395" s="558"/>
      <c r="D395" s="558"/>
      <c r="E395" s="558"/>
      <c r="F395" s="558"/>
      <c r="G395" s="558"/>
      <c r="H395" s="558"/>
      <c r="I395" s="558"/>
      <c r="J395" s="558"/>
      <c r="K395" s="558"/>
      <c r="L395" s="558"/>
    </row>
    <row r="396" spans="1:12" ht="12.75">
      <c r="A396" s="558"/>
      <c r="B396" s="558"/>
      <c r="C396" s="558"/>
      <c r="D396" s="558"/>
      <c r="E396" s="558"/>
      <c r="F396" s="558"/>
      <c r="G396" s="558"/>
      <c r="H396" s="558"/>
      <c r="I396" s="558"/>
      <c r="J396" s="558"/>
      <c r="K396" s="558"/>
      <c r="L396" s="558"/>
    </row>
    <row r="397" spans="1:12" ht="12.75">
      <c r="A397" s="558"/>
      <c r="B397" s="558"/>
      <c r="C397" s="558"/>
      <c r="D397" s="558"/>
      <c r="E397" s="558"/>
      <c r="F397" s="558"/>
      <c r="G397" s="558"/>
      <c r="H397" s="558"/>
      <c r="I397" s="558"/>
      <c r="J397" s="558"/>
      <c r="K397" s="558"/>
      <c r="L397" s="558"/>
    </row>
    <row r="398" spans="1:12" ht="12.75">
      <c r="A398" s="558"/>
      <c r="B398" s="558"/>
      <c r="C398" s="558"/>
      <c r="D398" s="558"/>
      <c r="E398" s="558"/>
      <c r="F398" s="558"/>
      <c r="G398" s="558"/>
      <c r="H398" s="558"/>
      <c r="I398" s="558"/>
      <c r="J398" s="558"/>
      <c r="K398" s="558"/>
      <c r="L398" s="558"/>
    </row>
    <row r="399" spans="1:12" ht="12.75">
      <c r="A399" s="558"/>
      <c r="B399" s="558"/>
      <c r="C399" s="558"/>
      <c r="D399" s="558"/>
      <c r="E399" s="558"/>
      <c r="F399" s="558"/>
      <c r="G399" s="558"/>
      <c r="H399" s="558"/>
      <c r="I399" s="558"/>
      <c r="J399" s="558"/>
      <c r="K399" s="558"/>
      <c r="L399" s="558"/>
    </row>
    <row r="400" spans="1:12" ht="12.75">
      <c r="A400" s="558"/>
      <c r="B400" s="558"/>
      <c r="C400" s="558"/>
      <c r="D400" s="558"/>
      <c r="E400" s="558"/>
      <c r="F400" s="558"/>
      <c r="G400" s="558"/>
      <c r="H400" s="558"/>
      <c r="I400" s="558"/>
      <c r="J400" s="558"/>
      <c r="K400" s="558"/>
      <c r="L400" s="558"/>
    </row>
    <row r="401" spans="1:12" ht="12.75">
      <c r="A401" s="558"/>
      <c r="B401" s="558"/>
      <c r="C401" s="558"/>
      <c r="D401" s="558"/>
      <c r="E401" s="558"/>
      <c r="F401" s="558"/>
      <c r="G401" s="558"/>
      <c r="H401" s="558"/>
      <c r="I401" s="558"/>
      <c r="J401" s="558"/>
      <c r="K401" s="558"/>
      <c r="L401" s="558"/>
    </row>
    <row r="402" spans="1:12" ht="12.75">
      <c r="A402" s="558"/>
      <c r="B402" s="558"/>
      <c r="C402" s="558"/>
      <c r="D402" s="558"/>
      <c r="E402" s="558"/>
      <c r="F402" s="558"/>
      <c r="G402" s="558"/>
      <c r="H402" s="558"/>
      <c r="I402" s="558"/>
      <c r="J402" s="558"/>
      <c r="K402" s="558"/>
      <c r="L402" s="558"/>
    </row>
    <row r="403" spans="1:12" ht="12.75">
      <c r="A403" s="558"/>
      <c r="B403" s="558"/>
      <c r="C403" s="558"/>
      <c r="D403" s="558"/>
      <c r="E403" s="558"/>
      <c r="F403" s="558"/>
      <c r="G403" s="558"/>
      <c r="H403" s="558"/>
      <c r="I403" s="558"/>
      <c r="J403" s="558"/>
      <c r="K403" s="558"/>
      <c r="L403" s="558"/>
    </row>
    <row r="404" spans="1:12" ht="12.75">
      <c r="A404" s="558"/>
      <c r="B404" s="558"/>
      <c r="C404" s="558"/>
      <c r="D404" s="558"/>
      <c r="E404" s="558"/>
      <c r="F404" s="558"/>
      <c r="G404" s="558"/>
      <c r="H404" s="558"/>
      <c r="I404" s="558"/>
      <c r="J404" s="558"/>
      <c r="K404" s="558"/>
      <c r="L404" s="558"/>
    </row>
    <row r="405" spans="1:12" ht="12.75">
      <c r="A405" s="558"/>
      <c r="B405" s="558"/>
      <c r="C405" s="558"/>
      <c r="D405" s="558"/>
      <c r="E405" s="558"/>
      <c r="F405" s="558"/>
      <c r="G405" s="558"/>
      <c r="H405" s="558"/>
      <c r="I405" s="558"/>
      <c r="J405" s="558"/>
      <c r="K405" s="558"/>
      <c r="L405" s="558"/>
    </row>
    <row r="406" spans="1:12" ht="12.75">
      <c r="A406" s="558"/>
      <c r="B406" s="558"/>
      <c r="C406" s="558"/>
      <c r="D406" s="558"/>
      <c r="E406" s="558"/>
      <c r="F406" s="558"/>
      <c r="G406" s="558"/>
      <c r="H406" s="558"/>
      <c r="I406" s="558"/>
      <c r="J406" s="558"/>
      <c r="K406" s="558"/>
      <c r="L406" s="558"/>
    </row>
    <row r="407" spans="1:12" ht="12.75">
      <c r="A407" s="558"/>
      <c r="B407" s="558"/>
      <c r="C407" s="558"/>
      <c r="D407" s="558"/>
      <c r="E407" s="558"/>
      <c r="F407" s="558"/>
      <c r="G407" s="558"/>
      <c r="H407" s="558"/>
      <c r="I407" s="558"/>
      <c r="J407" s="558"/>
      <c r="K407" s="558"/>
      <c r="L407" s="558"/>
    </row>
    <row r="408" spans="1:12" ht="12.75">
      <c r="A408" s="558"/>
      <c r="B408" s="558"/>
      <c r="C408" s="558"/>
      <c r="D408" s="558"/>
      <c r="E408" s="558"/>
      <c r="F408" s="558"/>
      <c r="G408" s="558"/>
      <c r="H408" s="558"/>
      <c r="I408" s="558"/>
      <c r="J408" s="558"/>
      <c r="K408" s="558"/>
      <c r="L408" s="558"/>
    </row>
    <row r="409" spans="1:12" ht="12.75">
      <c r="A409" s="558"/>
      <c r="B409" s="558"/>
      <c r="C409" s="558"/>
      <c r="D409" s="558"/>
      <c r="E409" s="558"/>
      <c r="F409" s="558"/>
      <c r="G409" s="558"/>
      <c r="H409" s="558"/>
      <c r="I409" s="558"/>
      <c r="J409" s="558"/>
      <c r="K409" s="558"/>
      <c r="L409" s="558"/>
    </row>
    <row r="410" spans="1:12" ht="12.75">
      <c r="A410" s="558"/>
      <c r="B410" s="558"/>
      <c r="C410" s="558"/>
      <c r="D410" s="558"/>
      <c r="E410" s="558"/>
      <c r="F410" s="558"/>
      <c r="G410" s="558"/>
      <c r="H410" s="558"/>
      <c r="I410" s="558"/>
      <c r="J410" s="558"/>
      <c r="K410" s="558"/>
      <c r="L410" s="558"/>
    </row>
    <row r="411" spans="1:12" ht="12.75">
      <c r="A411" s="558"/>
      <c r="B411" s="558"/>
      <c r="C411" s="558"/>
      <c r="D411" s="558"/>
      <c r="E411" s="558"/>
      <c r="F411" s="558"/>
      <c r="G411" s="558"/>
      <c r="H411" s="558"/>
      <c r="I411" s="558"/>
      <c r="J411" s="558"/>
      <c r="K411" s="558"/>
      <c r="L411" s="558"/>
    </row>
    <row r="412" spans="1:12" ht="12.75">
      <c r="A412" s="558"/>
      <c r="B412" s="558"/>
      <c r="C412" s="558"/>
      <c r="D412" s="558"/>
      <c r="E412" s="558"/>
      <c r="F412" s="558"/>
      <c r="G412" s="558"/>
      <c r="H412" s="558"/>
      <c r="I412" s="558"/>
      <c r="J412" s="558"/>
      <c r="K412" s="558"/>
      <c r="L412" s="558"/>
    </row>
    <row r="413" spans="1:11" ht="12.75">
      <c r="A413" s="558"/>
      <c r="B413" s="558"/>
      <c r="C413" s="558"/>
      <c r="D413" s="558"/>
      <c r="E413" s="558"/>
      <c r="F413" s="558"/>
      <c r="G413" s="558"/>
      <c r="H413" s="558"/>
      <c r="I413" s="558"/>
      <c r="J413" s="558"/>
      <c r="K413" s="558"/>
    </row>
    <row r="414" spans="1:11" ht="12.75">
      <c r="A414" s="558"/>
      <c r="B414" s="558"/>
      <c r="C414" s="558"/>
      <c r="D414" s="558"/>
      <c r="E414" s="558"/>
      <c r="F414" s="558"/>
      <c r="G414" s="558"/>
      <c r="H414" s="558"/>
      <c r="I414" s="558"/>
      <c r="J414" s="558"/>
      <c r="K414" s="558"/>
    </row>
    <row r="415" spans="1:11" ht="12.75">
      <c r="A415" s="558"/>
      <c r="B415" s="558"/>
      <c r="C415" s="558"/>
      <c r="D415" s="558"/>
      <c r="E415" s="558"/>
      <c r="F415" s="558"/>
      <c r="G415" s="558"/>
      <c r="H415" s="558"/>
      <c r="I415" s="558"/>
      <c r="J415" s="558"/>
      <c r="K415" s="558"/>
    </row>
    <row r="416" spans="1:11" ht="12.75">
      <c r="A416" s="558"/>
      <c r="B416" s="558"/>
      <c r="C416" s="558"/>
      <c r="D416" s="558"/>
      <c r="E416" s="558"/>
      <c r="F416" s="558"/>
      <c r="G416" s="558"/>
      <c r="H416" s="558"/>
      <c r="I416" s="558"/>
      <c r="J416" s="558"/>
      <c r="K416" s="558"/>
    </row>
    <row r="417" spans="1:11" ht="12.75">
      <c r="A417" s="558"/>
      <c r="B417" s="558"/>
      <c r="C417" s="558"/>
      <c r="D417" s="558"/>
      <c r="E417" s="558"/>
      <c r="F417" s="558"/>
      <c r="G417" s="558"/>
      <c r="H417" s="558"/>
      <c r="I417" s="558"/>
      <c r="J417" s="558"/>
      <c r="K417" s="558"/>
    </row>
    <row r="418" spans="1:11" ht="12.75">
      <c r="A418" s="558"/>
      <c r="B418" s="558"/>
      <c r="C418" s="558"/>
      <c r="D418" s="558"/>
      <c r="E418" s="558"/>
      <c r="F418" s="558"/>
      <c r="G418" s="558"/>
      <c r="H418" s="558"/>
      <c r="I418" s="558"/>
      <c r="J418" s="558"/>
      <c r="K418" s="558"/>
    </row>
    <row r="419" spans="1:11" ht="12.75">
      <c r="A419" s="558"/>
      <c r="B419" s="558"/>
      <c r="C419" s="558"/>
      <c r="D419" s="558"/>
      <c r="E419" s="558"/>
      <c r="F419" s="558"/>
      <c r="G419" s="558"/>
      <c r="H419" s="558"/>
      <c r="I419" s="558"/>
      <c r="J419" s="558"/>
      <c r="K419" s="558"/>
    </row>
    <row r="420" spans="1:11" ht="12.75">
      <c r="A420" s="558"/>
      <c r="B420" s="558"/>
      <c r="C420" s="558"/>
      <c r="D420" s="558"/>
      <c r="E420" s="558"/>
      <c r="F420" s="558"/>
      <c r="G420" s="558"/>
      <c r="H420" s="558"/>
      <c r="I420" s="558"/>
      <c r="J420" s="558"/>
      <c r="K420" s="558"/>
    </row>
    <row r="421" spans="1:11" ht="12.75">
      <c r="A421" s="558"/>
      <c r="B421" s="558"/>
      <c r="C421" s="558"/>
      <c r="D421" s="558"/>
      <c r="E421" s="558"/>
      <c r="F421" s="558"/>
      <c r="G421" s="558"/>
      <c r="H421" s="558"/>
      <c r="I421" s="558"/>
      <c r="J421" s="558"/>
      <c r="K421" s="558"/>
    </row>
    <row r="422" spans="1:11" ht="12.75">
      <c r="A422" s="558"/>
      <c r="B422" s="558"/>
      <c r="C422" s="558"/>
      <c r="D422" s="558"/>
      <c r="E422" s="558"/>
      <c r="F422" s="558"/>
      <c r="G422" s="558"/>
      <c r="H422" s="558"/>
      <c r="I422" s="558"/>
      <c r="J422" s="558"/>
      <c r="K422" s="558"/>
    </row>
    <row r="423" spans="1:11" ht="12.75">
      <c r="A423" s="558"/>
      <c r="B423" s="558"/>
      <c r="C423" s="558"/>
      <c r="D423" s="558"/>
      <c r="E423" s="558"/>
      <c r="F423" s="558"/>
      <c r="G423" s="558"/>
      <c r="H423" s="558"/>
      <c r="I423" s="558"/>
      <c r="J423" s="558"/>
      <c r="K423" s="558"/>
    </row>
    <row r="424" spans="1:11" ht="12.75">
      <c r="A424" s="558"/>
      <c r="B424" s="558"/>
      <c r="C424" s="558"/>
      <c r="D424" s="558"/>
      <c r="E424" s="558"/>
      <c r="F424" s="558"/>
      <c r="G424" s="558"/>
      <c r="H424" s="558"/>
      <c r="I424" s="558"/>
      <c r="J424" s="558"/>
      <c r="K424" s="558"/>
    </row>
    <row r="425" spans="1:11" ht="12.75">
      <c r="A425" s="558"/>
      <c r="B425" s="558"/>
      <c r="C425" s="558"/>
      <c r="D425" s="558"/>
      <c r="E425" s="558"/>
      <c r="F425" s="558"/>
      <c r="G425" s="558"/>
      <c r="H425" s="558"/>
      <c r="I425" s="558"/>
      <c r="J425" s="558"/>
      <c r="K425" s="558"/>
    </row>
    <row r="426" spans="1:11" ht="12.75">
      <c r="A426" s="558"/>
      <c r="B426" s="558"/>
      <c r="C426" s="558"/>
      <c r="D426" s="558"/>
      <c r="E426" s="558"/>
      <c r="F426" s="558"/>
      <c r="G426" s="558"/>
      <c r="H426" s="558"/>
      <c r="I426" s="558"/>
      <c r="J426" s="558"/>
      <c r="K426" s="558"/>
    </row>
    <row r="427" spans="1:11" ht="12.75">
      <c r="A427" s="558"/>
      <c r="B427" s="558"/>
      <c r="C427" s="558"/>
      <c r="D427" s="558"/>
      <c r="E427" s="558"/>
      <c r="F427" s="558"/>
      <c r="G427" s="558"/>
      <c r="H427" s="558"/>
      <c r="I427" s="558"/>
      <c r="J427" s="558"/>
      <c r="K427" s="558"/>
    </row>
    <row r="428" spans="1:11" ht="12.75">
      <c r="A428" s="558"/>
      <c r="B428" s="558"/>
      <c r="C428" s="558"/>
      <c r="D428" s="558"/>
      <c r="E428" s="558"/>
      <c r="F428" s="558"/>
      <c r="G428" s="558"/>
      <c r="H428" s="558"/>
      <c r="I428" s="558"/>
      <c r="J428" s="558"/>
      <c r="K428" s="558"/>
    </row>
    <row r="429" spans="1:11" ht="12.75">
      <c r="A429" s="558"/>
      <c r="B429" s="558"/>
      <c r="C429" s="558"/>
      <c r="D429" s="558"/>
      <c r="E429" s="558"/>
      <c r="F429" s="558"/>
      <c r="G429" s="558"/>
      <c r="H429" s="558"/>
      <c r="I429" s="558"/>
      <c r="J429" s="558"/>
      <c r="K429" s="558"/>
    </row>
    <row r="430" spans="1:11" ht="12.75">
      <c r="A430" s="558"/>
      <c r="B430" s="558"/>
      <c r="C430" s="558"/>
      <c r="D430" s="558"/>
      <c r="E430" s="558"/>
      <c r="F430" s="558"/>
      <c r="G430" s="558"/>
      <c r="H430" s="558"/>
      <c r="I430" s="558"/>
      <c r="J430" s="558"/>
      <c r="K430" s="558"/>
    </row>
    <row r="431" spans="1:11" ht="12.75">
      <c r="A431" s="558"/>
      <c r="B431" s="558"/>
      <c r="C431" s="558"/>
      <c r="D431" s="558"/>
      <c r="E431" s="558"/>
      <c r="F431" s="558"/>
      <c r="G431" s="558"/>
      <c r="H431" s="558"/>
      <c r="I431" s="558"/>
      <c r="J431" s="558"/>
      <c r="K431" s="558"/>
    </row>
    <row r="432" spans="1:11" ht="12.75">
      <c r="A432" s="558"/>
      <c r="B432" s="558"/>
      <c r="C432" s="558"/>
      <c r="D432" s="558"/>
      <c r="E432" s="558"/>
      <c r="F432" s="558"/>
      <c r="G432" s="558"/>
      <c r="H432" s="558"/>
      <c r="I432" s="558"/>
      <c r="J432" s="558"/>
      <c r="K432" s="558"/>
    </row>
    <row r="433" spans="1:11" ht="12.75">
      <c r="A433" s="558"/>
      <c r="B433" s="558"/>
      <c r="C433" s="558"/>
      <c r="D433" s="558"/>
      <c r="E433" s="558"/>
      <c r="F433" s="558"/>
      <c r="G433" s="558"/>
      <c r="H433" s="558"/>
      <c r="I433" s="558"/>
      <c r="J433" s="558"/>
      <c r="K433" s="558"/>
    </row>
    <row r="434" spans="1:11" ht="12.75">
      <c r="A434" s="558"/>
      <c r="B434" s="558"/>
      <c r="C434" s="558"/>
      <c r="D434" s="558"/>
      <c r="E434" s="558"/>
      <c r="F434" s="558"/>
      <c r="G434" s="558"/>
      <c r="H434" s="558"/>
      <c r="I434" s="558"/>
      <c r="J434" s="558"/>
      <c r="K434" s="558"/>
    </row>
    <row r="435" spans="1:11" ht="12.75">
      <c r="A435" s="558"/>
      <c r="B435" s="558"/>
      <c r="C435" s="558"/>
      <c r="D435" s="558"/>
      <c r="E435" s="558"/>
      <c r="F435" s="558"/>
      <c r="G435" s="558"/>
      <c r="H435" s="558"/>
      <c r="I435" s="558"/>
      <c r="J435" s="558"/>
      <c r="K435" s="558"/>
    </row>
    <row r="436" spans="1:11" ht="12.75">
      <c r="A436" s="558"/>
      <c r="B436" s="558"/>
      <c r="C436" s="558"/>
      <c r="D436" s="558"/>
      <c r="E436" s="558"/>
      <c r="F436" s="558"/>
      <c r="G436" s="558"/>
      <c r="H436" s="558"/>
      <c r="I436" s="558"/>
      <c r="J436" s="558"/>
      <c r="K436" s="558"/>
    </row>
    <row r="437" spans="1:11" ht="12.75">
      <c r="A437" s="558"/>
      <c r="B437" s="558"/>
      <c r="C437" s="558"/>
      <c r="D437" s="558"/>
      <c r="E437" s="558"/>
      <c r="F437" s="558"/>
      <c r="G437" s="558"/>
      <c r="H437" s="558"/>
      <c r="I437" s="558"/>
      <c r="J437" s="558"/>
      <c r="K437" s="558"/>
    </row>
    <row r="438" spans="1:11" ht="12.75">
      <c r="A438" s="558"/>
      <c r="B438" s="558"/>
      <c r="C438" s="558"/>
      <c r="D438" s="558"/>
      <c r="E438" s="558"/>
      <c r="F438" s="558"/>
      <c r="G438" s="558"/>
      <c r="H438" s="558"/>
      <c r="I438" s="558"/>
      <c r="J438" s="558"/>
      <c r="K438" s="558"/>
    </row>
    <row r="439" spans="1:11" ht="12.75">
      <c r="A439" s="558"/>
      <c r="B439" s="558"/>
      <c r="C439" s="558"/>
      <c r="D439" s="558"/>
      <c r="E439" s="558"/>
      <c r="F439" s="558"/>
      <c r="G439" s="558"/>
      <c r="H439" s="558"/>
      <c r="I439" s="558"/>
      <c r="J439" s="558"/>
      <c r="K439" s="558"/>
    </row>
    <row r="440" spans="1:11" ht="12.75">
      <c r="A440" s="558"/>
      <c r="B440" s="558"/>
      <c r="C440" s="558"/>
      <c r="D440" s="558"/>
      <c r="E440" s="558"/>
      <c r="F440" s="558"/>
      <c r="G440" s="558"/>
      <c r="H440" s="558"/>
      <c r="I440" s="558"/>
      <c r="J440" s="558"/>
      <c r="K440" s="558"/>
    </row>
    <row r="441" spans="1:11" ht="12.75">
      <c r="A441" s="558"/>
      <c r="B441" s="558"/>
      <c r="C441" s="558"/>
      <c r="D441" s="558"/>
      <c r="E441" s="558"/>
      <c r="F441" s="558"/>
      <c r="G441" s="558"/>
      <c r="H441" s="558"/>
      <c r="I441" s="558"/>
      <c r="J441" s="558"/>
      <c r="K441" s="558"/>
    </row>
    <row r="442" spans="1:11" ht="12.75">
      <c r="A442" s="558"/>
      <c r="B442" s="558"/>
      <c r="C442" s="558"/>
      <c r="D442" s="558"/>
      <c r="E442" s="558"/>
      <c r="F442" s="558"/>
      <c r="G442" s="558"/>
      <c r="H442" s="558"/>
      <c r="I442" s="558"/>
      <c r="J442" s="558"/>
      <c r="K442" s="558"/>
    </row>
    <row r="443" spans="1:11" ht="12.75">
      <c r="A443" s="558"/>
      <c r="B443" s="558"/>
      <c r="C443" s="558"/>
      <c r="D443" s="558"/>
      <c r="E443" s="558"/>
      <c r="F443" s="558"/>
      <c r="G443" s="558"/>
      <c r="H443" s="558"/>
      <c r="I443" s="558"/>
      <c r="J443" s="558"/>
      <c r="K443" s="558"/>
    </row>
    <row r="444" spans="1:11" ht="12.75">
      <c r="A444" s="558"/>
      <c r="B444" s="558"/>
      <c r="C444" s="558"/>
      <c r="D444" s="558"/>
      <c r="E444" s="558"/>
      <c r="F444" s="558"/>
      <c r="G444" s="558"/>
      <c r="H444" s="558"/>
      <c r="I444" s="558"/>
      <c r="J444" s="558"/>
      <c r="K444" s="558"/>
    </row>
    <row r="445" spans="1:11" ht="12.75">
      <c r="A445" s="558"/>
      <c r="B445" s="558"/>
      <c r="C445" s="558"/>
      <c r="D445" s="558"/>
      <c r="E445" s="558"/>
      <c r="F445" s="558"/>
      <c r="G445" s="558"/>
      <c r="H445" s="558"/>
      <c r="I445" s="558"/>
      <c r="J445" s="558"/>
      <c r="K445" s="558"/>
    </row>
    <row r="446" spans="1:11" ht="12.75">
      <c r="A446" s="558"/>
      <c r="B446" s="558"/>
      <c r="C446" s="558"/>
      <c r="D446" s="558"/>
      <c r="E446" s="558"/>
      <c r="F446" s="558"/>
      <c r="G446" s="558"/>
      <c r="H446" s="558"/>
      <c r="I446" s="558"/>
      <c r="J446" s="558"/>
      <c r="K446" s="558"/>
    </row>
    <row r="447" spans="1:11" ht="12.75">
      <c r="A447" s="558"/>
      <c r="B447" s="558"/>
      <c r="C447" s="558"/>
      <c r="D447" s="558"/>
      <c r="E447" s="558"/>
      <c r="F447" s="558"/>
      <c r="G447" s="558"/>
      <c r="H447" s="558"/>
      <c r="I447" s="558"/>
      <c r="J447" s="558"/>
      <c r="K447" s="558"/>
    </row>
  </sheetData>
  <mergeCells count="12">
    <mergeCell ref="A1:K1"/>
    <mergeCell ref="A2:B2"/>
    <mergeCell ref="C2:C3"/>
    <mergeCell ref="D2:G2"/>
    <mergeCell ref="H2:K2"/>
    <mergeCell ref="A3:A4"/>
    <mergeCell ref="B3:B4"/>
    <mergeCell ref="A21:K21"/>
    <mergeCell ref="A5:A6"/>
    <mergeCell ref="A7:A8"/>
    <mergeCell ref="A11:A14"/>
    <mergeCell ref="A15:A19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&amp;C121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K344"/>
  <sheetViews>
    <sheetView zoomScale="50" zoomScaleNormal="50" workbookViewId="0" topLeftCell="A98">
      <selection activeCell="P7" sqref="P7"/>
    </sheetView>
  </sheetViews>
  <sheetFormatPr defaultColWidth="11.421875" defaultRowHeight="12.75"/>
  <cols>
    <col min="1" max="1" width="9.00390625" style="124" customWidth="1"/>
    <col min="2" max="2" width="10.7109375" style="124" customWidth="1"/>
    <col min="3" max="11" width="7.7109375" style="124" customWidth="1"/>
    <col min="12" max="15" width="5.7109375" style="124" customWidth="1"/>
    <col min="16" max="16384" width="11.421875" style="124" customWidth="1"/>
  </cols>
  <sheetData>
    <row r="1" spans="1:11" ht="18" customHeight="1" thickBot="1">
      <c r="A1" s="1279" t="s">
        <v>1105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</row>
    <row r="2" spans="1:11" ht="12.75">
      <c r="A2" s="1253" t="s">
        <v>40</v>
      </c>
      <c r="B2" s="1254"/>
      <c r="C2" s="1284" t="s">
        <v>1016</v>
      </c>
      <c r="D2" s="1253" t="s">
        <v>890</v>
      </c>
      <c r="E2" s="1255"/>
      <c r="F2" s="1255"/>
      <c r="G2" s="1254"/>
      <c r="H2" s="1292" t="s">
        <v>1017</v>
      </c>
      <c r="I2" s="1293"/>
      <c r="J2" s="1293"/>
      <c r="K2" s="1294"/>
    </row>
    <row r="3" spans="1:11" ht="12.75">
      <c r="A3" s="1289" t="s">
        <v>893</v>
      </c>
      <c r="B3" s="1290" t="s">
        <v>378</v>
      </c>
      <c r="C3" s="1279"/>
      <c r="D3" s="540" t="s">
        <v>379</v>
      </c>
      <c r="E3" s="126" t="s">
        <v>580</v>
      </c>
      <c r="F3" s="126" t="s">
        <v>1018</v>
      </c>
      <c r="G3" s="541" t="s">
        <v>1019</v>
      </c>
      <c r="H3" s="540" t="s">
        <v>379</v>
      </c>
      <c r="I3" s="126" t="s">
        <v>580</v>
      </c>
      <c r="J3" s="126" t="s">
        <v>1018</v>
      </c>
      <c r="K3" s="541" t="s">
        <v>1020</v>
      </c>
    </row>
    <row r="4" spans="1:11" ht="13.5" thickBot="1">
      <c r="A4" s="1149"/>
      <c r="B4" s="1291"/>
      <c r="C4" s="543" t="s">
        <v>49</v>
      </c>
      <c r="D4" s="544" t="s">
        <v>49</v>
      </c>
      <c r="E4" s="545" t="s">
        <v>49</v>
      </c>
      <c r="F4" s="545"/>
      <c r="G4" s="546" t="s">
        <v>49</v>
      </c>
      <c r="H4" s="544" t="s">
        <v>49</v>
      </c>
      <c r="I4" s="545" t="s">
        <v>49</v>
      </c>
      <c r="J4" s="545"/>
      <c r="K4" s="546" t="s">
        <v>49</v>
      </c>
    </row>
    <row r="5" spans="1:11" ht="12.75">
      <c r="A5" s="1256" t="s">
        <v>956</v>
      </c>
      <c r="B5" s="549" t="s">
        <v>1021</v>
      </c>
      <c r="C5" s="578">
        <v>94.41085143327966</v>
      </c>
      <c r="D5" s="551"/>
      <c r="E5" s="552"/>
      <c r="F5" s="553"/>
      <c r="G5" s="554"/>
      <c r="H5" s="555"/>
      <c r="I5" s="556"/>
      <c r="J5" s="557"/>
      <c r="K5" s="554"/>
    </row>
    <row r="6" spans="1:11" ht="12.75">
      <c r="A6" s="1102"/>
      <c r="B6" s="579" t="s">
        <v>1106</v>
      </c>
      <c r="C6" s="387">
        <v>54.68492892824868</v>
      </c>
      <c r="D6" s="580">
        <v>7.771428571428571</v>
      </c>
      <c r="E6" s="581">
        <v>7.771428571428571</v>
      </c>
      <c r="F6" s="139" t="s">
        <v>1022</v>
      </c>
      <c r="G6" s="587">
        <v>2.4970719206304524</v>
      </c>
      <c r="H6" s="580">
        <v>13.25</v>
      </c>
      <c r="I6" s="581">
        <v>13.25</v>
      </c>
      <c r="J6" s="711"/>
      <c r="K6" s="587">
        <v>0.24956133505833553</v>
      </c>
    </row>
    <row r="7" spans="1:11" ht="12.75">
      <c r="A7" s="1102"/>
      <c r="B7" s="579" t="s">
        <v>1107</v>
      </c>
      <c r="C7" s="387">
        <v>24.725838755141645</v>
      </c>
      <c r="D7" s="580">
        <v>7.771428571428571</v>
      </c>
      <c r="E7" s="581">
        <v>0</v>
      </c>
      <c r="F7" s="139" t="s">
        <v>1022</v>
      </c>
      <c r="G7" s="587">
        <v>16.055368456367177</v>
      </c>
      <c r="H7" s="580">
        <v>13.25</v>
      </c>
      <c r="I7" s="581">
        <v>13.25</v>
      </c>
      <c r="J7" s="711"/>
      <c r="K7" s="587">
        <v>7.699776771313179</v>
      </c>
    </row>
    <row r="8" spans="1:11" ht="13.5" thickBot="1">
      <c r="A8" s="1252"/>
      <c r="B8" s="560" t="s">
        <v>1108</v>
      </c>
      <c r="C8" s="561">
        <v>3.1524255961995094</v>
      </c>
      <c r="D8" s="562">
        <v>6.4</v>
      </c>
      <c r="E8" s="161">
        <v>6.4</v>
      </c>
      <c r="F8" s="563"/>
      <c r="G8" s="586">
        <v>0</v>
      </c>
      <c r="H8" s="562"/>
      <c r="I8" s="161"/>
      <c r="J8" s="566"/>
      <c r="K8" s="586"/>
    </row>
    <row r="9" spans="1:11" ht="12.75">
      <c r="A9" s="1256" t="s">
        <v>958</v>
      </c>
      <c r="B9" s="549" t="s">
        <v>1021</v>
      </c>
      <c r="C9" s="578">
        <v>94.72424730106226</v>
      </c>
      <c r="D9" s="551"/>
      <c r="E9" s="552"/>
      <c r="F9" s="679"/>
      <c r="G9" s="554"/>
      <c r="H9" s="555"/>
      <c r="I9" s="556"/>
      <c r="J9" s="557"/>
      <c r="K9" s="554"/>
    </row>
    <row r="10" spans="1:11" ht="13.5" thickBot="1">
      <c r="A10" s="1252"/>
      <c r="B10" s="560" t="s">
        <v>1109</v>
      </c>
      <c r="C10" s="561">
        <v>94.72424730106226</v>
      </c>
      <c r="D10" s="562"/>
      <c r="E10" s="161"/>
      <c r="F10" s="585"/>
      <c r="G10" s="586"/>
      <c r="H10" s="562">
        <v>6.833333333333333</v>
      </c>
      <c r="I10" s="161">
        <v>4.83</v>
      </c>
      <c r="J10" s="566"/>
      <c r="K10" s="586">
        <v>2.4469556593679047</v>
      </c>
    </row>
    <row r="11" spans="1:11" ht="13.5" thickBot="1">
      <c r="A11" s="655" t="s">
        <v>912</v>
      </c>
      <c r="B11" s="591" t="s">
        <v>1021</v>
      </c>
      <c r="C11" s="592">
        <v>97.30745734040835</v>
      </c>
      <c r="D11" s="593"/>
      <c r="E11" s="594"/>
      <c r="F11" s="595"/>
      <c r="G11" s="658"/>
      <c r="H11" s="593"/>
      <c r="I11" s="594"/>
      <c r="J11" s="595"/>
      <c r="K11" s="658"/>
    </row>
    <row r="12" spans="1:11" ht="12.75">
      <c r="A12" s="1256" t="s">
        <v>910</v>
      </c>
      <c r="B12" s="549" t="s">
        <v>1021</v>
      </c>
      <c r="C12" s="578">
        <v>99.62257328809034</v>
      </c>
      <c r="D12" s="551"/>
      <c r="E12" s="552"/>
      <c r="F12" s="577"/>
      <c r="G12" s="578"/>
      <c r="H12" s="551"/>
      <c r="I12" s="552"/>
      <c r="J12" s="577"/>
      <c r="K12" s="578"/>
    </row>
    <row r="13" spans="1:11" ht="13.5" thickBot="1">
      <c r="A13" s="1252"/>
      <c r="B13" s="560" t="s">
        <v>1069</v>
      </c>
      <c r="C13" s="561">
        <v>5.8620737609167275</v>
      </c>
      <c r="D13" s="562"/>
      <c r="E13" s="161"/>
      <c r="F13" s="585"/>
      <c r="G13" s="586"/>
      <c r="H13" s="562">
        <v>2</v>
      </c>
      <c r="I13" s="161">
        <v>1.5</v>
      </c>
      <c r="J13" s="585"/>
      <c r="K13" s="586">
        <v>8.817877731122339</v>
      </c>
    </row>
    <row r="14" spans="1:11" ht="12.75">
      <c r="A14" s="1256" t="s">
        <v>228</v>
      </c>
      <c r="B14" s="549" t="s">
        <v>1021</v>
      </c>
      <c r="C14" s="578">
        <v>99.44402803746016</v>
      </c>
      <c r="D14" s="551"/>
      <c r="E14" s="552"/>
      <c r="F14" s="577"/>
      <c r="G14" s="578"/>
      <c r="H14" s="551"/>
      <c r="I14" s="552"/>
      <c r="J14" s="577"/>
      <c r="K14" s="578"/>
    </row>
    <row r="15" spans="1:11" ht="13.5" thickBot="1">
      <c r="A15" s="1252"/>
      <c r="B15" s="560" t="s">
        <v>581</v>
      </c>
      <c r="C15" s="561">
        <v>99.44402803746016</v>
      </c>
      <c r="D15" s="562">
        <v>1.4</v>
      </c>
      <c r="E15" s="161">
        <v>1.4</v>
      </c>
      <c r="F15" s="585" t="s">
        <v>1022</v>
      </c>
      <c r="G15" s="586">
        <v>0</v>
      </c>
      <c r="H15" s="562"/>
      <c r="I15" s="161"/>
      <c r="J15" s="585"/>
      <c r="K15" s="586"/>
    </row>
    <row r="16" spans="1:11" ht="13.5" thickBot="1">
      <c r="A16" s="655" t="s">
        <v>168</v>
      </c>
      <c r="B16" s="591" t="s">
        <v>1021</v>
      </c>
      <c r="C16" s="592">
        <v>95.6183692101884</v>
      </c>
      <c r="D16" s="593"/>
      <c r="E16" s="594"/>
      <c r="F16" s="595"/>
      <c r="G16" s="596"/>
      <c r="H16" s="712"/>
      <c r="I16" s="713"/>
      <c r="J16" s="595"/>
      <c r="K16" s="596"/>
    </row>
    <row r="17" spans="1:11" ht="13.5" thickBot="1">
      <c r="A17" s="655" t="s">
        <v>66</v>
      </c>
      <c r="B17" s="591" t="s">
        <v>1021</v>
      </c>
      <c r="C17" s="592">
        <v>100</v>
      </c>
      <c r="D17" s="712"/>
      <c r="E17" s="713"/>
      <c r="F17" s="595"/>
      <c r="G17" s="596"/>
      <c r="H17" s="712"/>
      <c r="I17" s="713"/>
      <c r="J17" s="595"/>
      <c r="K17" s="596"/>
    </row>
    <row r="18" spans="1:11" ht="12.75">
      <c r="A18" s="1256" t="s">
        <v>237</v>
      </c>
      <c r="B18" s="549" t="s">
        <v>1021</v>
      </c>
      <c r="C18" s="578">
        <v>85.6440905182313</v>
      </c>
      <c r="D18" s="551"/>
      <c r="E18" s="552"/>
      <c r="F18" s="577"/>
      <c r="G18" s="578"/>
      <c r="H18" s="551"/>
      <c r="I18" s="552"/>
      <c r="J18" s="577"/>
      <c r="K18" s="578"/>
    </row>
    <row r="19" spans="1:11" ht="13.5" thickBot="1">
      <c r="A19" s="1252"/>
      <c r="B19" s="560" t="s">
        <v>1110</v>
      </c>
      <c r="C19" s="561">
        <v>85.6440905182313</v>
      </c>
      <c r="D19" s="562">
        <v>0</v>
      </c>
      <c r="E19" s="161">
        <v>0</v>
      </c>
      <c r="F19" s="585" t="s">
        <v>1022</v>
      </c>
      <c r="G19" s="586">
        <v>0</v>
      </c>
      <c r="H19" s="562">
        <v>0</v>
      </c>
      <c r="I19" s="161">
        <v>0</v>
      </c>
      <c r="J19" s="585"/>
      <c r="K19" s="586">
        <v>0</v>
      </c>
    </row>
    <row r="20" spans="1:11" ht="12.75">
      <c r="A20" s="1256" t="s">
        <v>93</v>
      </c>
      <c r="B20" s="549" t="s">
        <v>1021</v>
      </c>
      <c r="C20" s="578">
        <v>93.17657119613732</v>
      </c>
      <c r="D20" s="555"/>
      <c r="E20" s="556"/>
      <c r="F20" s="577"/>
      <c r="G20" s="554"/>
      <c r="H20" s="555"/>
      <c r="I20" s="556"/>
      <c r="J20" s="577"/>
      <c r="K20" s="554"/>
    </row>
    <row r="21" spans="1:11" ht="12.75">
      <c r="A21" s="1102"/>
      <c r="B21" s="579" t="s">
        <v>588</v>
      </c>
      <c r="C21" s="387">
        <v>16.0266101367851</v>
      </c>
      <c r="D21" s="580">
        <v>0</v>
      </c>
      <c r="E21" s="581">
        <v>0</v>
      </c>
      <c r="F21" s="582" t="s">
        <v>1022</v>
      </c>
      <c r="G21" s="587">
        <v>0.11607359412355775</v>
      </c>
      <c r="H21" s="580">
        <v>0</v>
      </c>
      <c r="I21" s="581">
        <v>0</v>
      </c>
      <c r="J21" s="582" t="s">
        <v>1022</v>
      </c>
      <c r="K21" s="587">
        <v>0.023387962995045218</v>
      </c>
    </row>
    <row r="22" spans="1:11" ht="12.75">
      <c r="A22" s="1102"/>
      <c r="B22" s="579" t="s">
        <v>589</v>
      </c>
      <c r="C22" s="387">
        <v>28.32671828211354</v>
      </c>
      <c r="D22" s="580">
        <v>0</v>
      </c>
      <c r="E22" s="581">
        <v>0</v>
      </c>
      <c r="F22" s="582" t="s">
        <v>1022</v>
      </c>
      <c r="G22" s="587">
        <v>13.781763826606877</v>
      </c>
      <c r="H22" s="580"/>
      <c r="I22" s="581"/>
      <c r="J22" s="582"/>
      <c r="K22" s="587"/>
    </row>
    <row r="23" spans="1:11" ht="13.5" thickBot="1">
      <c r="A23" s="1252"/>
      <c r="B23" s="560" t="s">
        <v>383</v>
      </c>
      <c r="C23" s="561">
        <v>48.823242777238676</v>
      </c>
      <c r="D23" s="562">
        <v>0</v>
      </c>
      <c r="E23" s="161">
        <v>0</v>
      </c>
      <c r="F23" s="585" t="s">
        <v>1022</v>
      </c>
      <c r="G23" s="586">
        <v>0.05317228103398761</v>
      </c>
      <c r="H23" s="562"/>
      <c r="I23" s="161"/>
      <c r="J23" s="585"/>
      <c r="K23" s="586"/>
    </row>
    <row r="24" spans="1:11" ht="12.75">
      <c r="A24" s="1256" t="s">
        <v>231</v>
      </c>
      <c r="B24" s="549" t="s">
        <v>1021</v>
      </c>
      <c r="C24" s="578">
        <v>92.47792276391917</v>
      </c>
      <c r="D24" s="551"/>
      <c r="E24" s="552"/>
      <c r="F24" s="577"/>
      <c r="G24" s="554"/>
      <c r="H24" s="555"/>
      <c r="I24" s="556"/>
      <c r="J24" s="577"/>
      <c r="K24" s="554"/>
    </row>
    <row r="25" spans="1:11" ht="12.75">
      <c r="A25" s="1102"/>
      <c r="B25" s="579" t="s">
        <v>1111</v>
      </c>
      <c r="C25" s="387">
        <v>6.199364759005571</v>
      </c>
      <c r="D25" s="580">
        <v>0</v>
      </c>
      <c r="E25" s="581">
        <v>0</v>
      </c>
      <c r="F25" s="582" t="s">
        <v>1022</v>
      </c>
      <c r="G25" s="587">
        <v>0</v>
      </c>
      <c r="H25" s="580"/>
      <c r="I25" s="581"/>
      <c r="J25" s="582"/>
      <c r="K25" s="587"/>
    </row>
    <row r="26" spans="1:11" ht="12.75">
      <c r="A26" s="1102"/>
      <c r="B26" s="579" t="s">
        <v>1112</v>
      </c>
      <c r="C26" s="387">
        <v>4.369917998133499</v>
      </c>
      <c r="D26" s="580">
        <v>0</v>
      </c>
      <c r="E26" s="581">
        <v>0</v>
      </c>
      <c r="F26" s="582" t="s">
        <v>1022</v>
      </c>
      <c r="G26" s="587">
        <v>0</v>
      </c>
      <c r="H26" s="580"/>
      <c r="I26" s="581"/>
      <c r="J26" s="582"/>
      <c r="K26" s="587"/>
    </row>
    <row r="27" spans="1:11" ht="12.75">
      <c r="A27" s="1102"/>
      <c r="B27" s="579" t="s">
        <v>1113</v>
      </c>
      <c r="C27" s="387">
        <v>16.27866640781368</v>
      </c>
      <c r="D27" s="580">
        <v>0</v>
      </c>
      <c r="E27" s="581">
        <v>0</v>
      </c>
      <c r="F27" s="582" t="s">
        <v>1022</v>
      </c>
      <c r="G27" s="587">
        <v>0</v>
      </c>
      <c r="H27" s="580"/>
      <c r="I27" s="581"/>
      <c r="J27" s="582"/>
      <c r="K27" s="587"/>
    </row>
    <row r="28" spans="1:11" ht="12.75">
      <c r="A28" s="1102"/>
      <c r="B28" s="579" t="s">
        <v>801</v>
      </c>
      <c r="C28" s="387">
        <v>5.567671495851618</v>
      </c>
      <c r="D28" s="580">
        <v>0</v>
      </c>
      <c r="E28" s="581">
        <v>0</v>
      </c>
      <c r="F28" s="582" t="s">
        <v>1022</v>
      </c>
      <c r="G28" s="587">
        <v>5.465776943908526</v>
      </c>
      <c r="H28" s="631">
        <v>2</v>
      </c>
      <c r="I28" s="581">
        <v>2</v>
      </c>
      <c r="J28" s="582" t="s">
        <v>1022</v>
      </c>
      <c r="K28" s="587">
        <v>7.757934049595554</v>
      </c>
    </row>
    <row r="29" spans="1:11" ht="12.75">
      <c r="A29" s="1102"/>
      <c r="B29" s="579" t="s">
        <v>592</v>
      </c>
      <c r="C29" s="387">
        <v>2.508048915330437</v>
      </c>
      <c r="D29" s="580">
        <v>0</v>
      </c>
      <c r="E29" s="581">
        <v>0</v>
      </c>
      <c r="F29" s="582" t="s">
        <v>1022</v>
      </c>
      <c r="G29" s="587">
        <v>19.516699410609036</v>
      </c>
      <c r="H29" s="580"/>
      <c r="I29" s="581"/>
      <c r="J29" s="582"/>
      <c r="K29" s="587"/>
    </row>
    <row r="30" spans="1:11" ht="12.75">
      <c r="A30" s="1102"/>
      <c r="B30" s="579" t="s">
        <v>593</v>
      </c>
      <c r="C30" s="387">
        <v>21.135017783003015</v>
      </c>
      <c r="D30" s="580"/>
      <c r="E30" s="581"/>
      <c r="F30" s="582"/>
      <c r="G30" s="587"/>
      <c r="H30" s="580">
        <v>4.25</v>
      </c>
      <c r="I30" s="581">
        <v>2.5</v>
      </c>
      <c r="J30" s="582"/>
      <c r="K30" s="587">
        <v>0.033105789316621906</v>
      </c>
    </row>
    <row r="31" spans="1:11" ht="12.75">
      <c r="A31" s="1102"/>
      <c r="B31" s="579" t="s">
        <v>594</v>
      </c>
      <c r="C31" s="387">
        <v>33.89522169871286</v>
      </c>
      <c r="D31" s="580">
        <v>0</v>
      </c>
      <c r="E31" s="581">
        <v>0</v>
      </c>
      <c r="F31" s="582" t="s">
        <v>1022</v>
      </c>
      <c r="G31" s="587">
        <v>15.593145435620709</v>
      </c>
      <c r="H31" s="580">
        <v>0</v>
      </c>
      <c r="I31" s="581">
        <v>0</v>
      </c>
      <c r="J31" s="582" t="s">
        <v>1022</v>
      </c>
      <c r="K31" s="587">
        <v>0.3497642071720561</v>
      </c>
    </row>
    <row r="32" spans="1:11" ht="13.5" thickBot="1">
      <c r="A32" s="1252"/>
      <c r="B32" s="560" t="s">
        <v>595</v>
      </c>
      <c r="C32" s="561">
        <v>2.524013706068493</v>
      </c>
      <c r="D32" s="562">
        <v>0</v>
      </c>
      <c r="E32" s="161">
        <v>0</v>
      </c>
      <c r="F32" s="585" t="s">
        <v>1022</v>
      </c>
      <c r="G32" s="586">
        <v>0.27330938622520695</v>
      </c>
      <c r="H32" s="631">
        <v>2.8333333333333335</v>
      </c>
      <c r="I32" s="161">
        <v>3.67</v>
      </c>
      <c r="J32" s="585" t="s">
        <v>1022</v>
      </c>
      <c r="K32" s="586">
        <v>4.564266749960956</v>
      </c>
    </row>
    <row r="33" spans="1:11" ht="12.75">
      <c r="A33" s="1256" t="s">
        <v>897</v>
      </c>
      <c r="B33" s="549" t="s">
        <v>1021</v>
      </c>
      <c r="C33" s="578">
        <f>SUM(C34:C38)</f>
        <v>84.16836244872461</v>
      </c>
      <c r="D33" s="555"/>
      <c r="E33" s="556"/>
      <c r="F33" s="577"/>
      <c r="G33" s="554"/>
      <c r="H33" s="555"/>
      <c r="I33" s="556"/>
      <c r="J33" s="577"/>
      <c r="K33" s="554"/>
    </row>
    <row r="34" spans="1:11" ht="12.75">
      <c r="A34" s="1102"/>
      <c r="B34" s="579" t="s">
        <v>1114</v>
      </c>
      <c r="C34" s="387">
        <v>13.059895175404346</v>
      </c>
      <c r="D34" s="580">
        <v>43.93333333333334</v>
      </c>
      <c r="E34" s="581">
        <v>43.93333333333334</v>
      </c>
      <c r="F34" s="582" t="s">
        <v>1022</v>
      </c>
      <c r="G34" s="587">
        <v>21.39741831099856</v>
      </c>
      <c r="H34" s="580"/>
      <c r="I34" s="581"/>
      <c r="J34" s="582"/>
      <c r="K34" s="587"/>
    </row>
    <row r="35" spans="1:11" ht="12.75">
      <c r="A35" s="1102"/>
      <c r="B35" s="579" t="s">
        <v>1115</v>
      </c>
      <c r="C35" s="387">
        <v>11.086969503484202</v>
      </c>
      <c r="D35" s="580">
        <v>0</v>
      </c>
      <c r="E35" s="581">
        <v>0</v>
      </c>
      <c r="F35" s="582" t="s">
        <v>1022</v>
      </c>
      <c r="G35" s="587">
        <v>23.123135565130926</v>
      </c>
      <c r="H35" s="580"/>
      <c r="I35" s="581"/>
      <c r="J35" s="582"/>
      <c r="K35" s="587"/>
    </row>
    <row r="36" spans="1:11" ht="12.75">
      <c r="A36" s="1102"/>
      <c r="B36" s="579" t="s">
        <v>1116</v>
      </c>
      <c r="C36" s="387">
        <v>23.60000367483245</v>
      </c>
      <c r="D36" s="580">
        <v>0</v>
      </c>
      <c r="E36" s="581">
        <v>0</v>
      </c>
      <c r="F36" s="582" t="s">
        <v>1022</v>
      </c>
      <c r="G36" s="587">
        <v>65.25259603125943</v>
      </c>
      <c r="H36" s="580">
        <v>4.75</v>
      </c>
      <c r="I36" s="581">
        <v>4.75</v>
      </c>
      <c r="J36" s="582"/>
      <c r="K36" s="587">
        <v>8.359853240294687</v>
      </c>
    </row>
    <row r="37" spans="1:11" ht="12.75">
      <c r="A37" s="1102"/>
      <c r="B37" s="579" t="s">
        <v>1117</v>
      </c>
      <c r="C37" s="387">
        <v>30.915906052908397</v>
      </c>
      <c r="D37" s="580"/>
      <c r="E37" s="581"/>
      <c r="F37" s="582"/>
      <c r="G37" s="587"/>
      <c r="H37" s="631">
        <v>4</v>
      </c>
      <c r="I37" s="581">
        <v>4</v>
      </c>
      <c r="J37" s="582" t="s">
        <v>1022</v>
      </c>
      <c r="K37" s="587">
        <v>0</v>
      </c>
    </row>
    <row r="38" spans="1:11" ht="13.5" thickBot="1">
      <c r="A38" s="1252"/>
      <c r="B38" s="560" t="s">
        <v>1062</v>
      </c>
      <c r="C38" s="561">
        <v>5.505588042095206</v>
      </c>
      <c r="D38" s="562">
        <v>0</v>
      </c>
      <c r="E38" s="161">
        <v>0</v>
      </c>
      <c r="F38" s="585" t="s">
        <v>1022</v>
      </c>
      <c r="G38" s="586">
        <v>91.87768553669017</v>
      </c>
      <c r="H38" s="562">
        <v>3.1666666666666665</v>
      </c>
      <c r="I38" s="161">
        <v>3.17</v>
      </c>
      <c r="J38" s="585"/>
      <c r="K38" s="586">
        <v>0.08343414959743023</v>
      </c>
    </row>
    <row r="39" spans="1:11" ht="12.75">
      <c r="A39" s="1256" t="s">
        <v>59</v>
      </c>
      <c r="B39" s="549" t="s">
        <v>1021</v>
      </c>
      <c r="C39" s="578">
        <v>93.16813268640324</v>
      </c>
      <c r="D39" s="555"/>
      <c r="E39" s="556"/>
      <c r="F39" s="577"/>
      <c r="G39" s="554"/>
      <c r="H39" s="555"/>
      <c r="I39" s="556"/>
      <c r="J39" s="577"/>
      <c r="K39" s="554"/>
    </row>
    <row r="40" spans="1:11" ht="12.75">
      <c r="A40" s="1102"/>
      <c r="B40" s="579" t="s">
        <v>1118</v>
      </c>
      <c r="C40" s="387">
        <v>62.99918057033664</v>
      </c>
      <c r="D40" s="580">
        <v>0</v>
      </c>
      <c r="E40" s="581">
        <v>0</v>
      </c>
      <c r="F40" s="582" t="s">
        <v>1022</v>
      </c>
      <c r="G40" s="587">
        <v>43.27657392665353</v>
      </c>
      <c r="H40" s="580"/>
      <c r="I40" s="581"/>
      <c r="J40" s="582"/>
      <c r="K40" s="587"/>
    </row>
    <row r="41" spans="1:11" ht="12.75">
      <c r="A41" s="1102"/>
      <c r="B41" s="579" t="s">
        <v>385</v>
      </c>
      <c r="C41" s="387">
        <v>15.428058495717545</v>
      </c>
      <c r="D41" s="580">
        <v>0</v>
      </c>
      <c r="E41" s="581">
        <v>0</v>
      </c>
      <c r="F41" s="582" t="s">
        <v>1022</v>
      </c>
      <c r="G41" s="587">
        <v>77.56033057851239</v>
      </c>
      <c r="H41" s="580">
        <v>0</v>
      </c>
      <c r="I41" s="581">
        <v>0</v>
      </c>
      <c r="J41" s="582" t="s">
        <v>1022</v>
      </c>
      <c r="K41" s="587">
        <v>0</v>
      </c>
    </row>
    <row r="42" spans="1:11" ht="13.5" thickBot="1">
      <c r="A42" s="1252"/>
      <c r="B42" s="560" t="s">
        <v>386</v>
      </c>
      <c r="C42" s="561">
        <v>14.740893620349057</v>
      </c>
      <c r="D42" s="562">
        <v>0</v>
      </c>
      <c r="E42" s="161">
        <v>0</v>
      </c>
      <c r="F42" s="585" t="s">
        <v>1022</v>
      </c>
      <c r="G42" s="586">
        <v>0</v>
      </c>
      <c r="H42" s="562">
        <v>0</v>
      </c>
      <c r="I42" s="581">
        <v>0</v>
      </c>
      <c r="J42" s="585" t="s">
        <v>1022</v>
      </c>
      <c r="K42" s="586">
        <v>0</v>
      </c>
    </row>
    <row r="43" spans="1:11" ht="12.75">
      <c r="A43" s="1256" t="s">
        <v>50</v>
      </c>
      <c r="B43" s="549" t="s">
        <v>1021</v>
      </c>
      <c r="C43" s="578">
        <v>96.77873358595073</v>
      </c>
      <c r="D43" s="555"/>
      <c r="E43" s="556"/>
      <c r="F43" s="577"/>
      <c r="G43" s="554"/>
      <c r="H43" s="555"/>
      <c r="I43" s="556"/>
      <c r="J43" s="577"/>
      <c r="K43" s="554"/>
    </row>
    <row r="44" spans="1:11" ht="12.75">
      <c r="A44" s="1102"/>
      <c r="B44" s="579" t="s">
        <v>387</v>
      </c>
      <c r="C44" s="387">
        <v>87.30900822354471</v>
      </c>
      <c r="D44" s="580">
        <v>0</v>
      </c>
      <c r="E44" s="581">
        <v>0</v>
      </c>
      <c r="F44" s="582" t="s">
        <v>1022</v>
      </c>
      <c r="G44" s="587">
        <v>0</v>
      </c>
      <c r="H44" s="580"/>
      <c r="I44" s="581"/>
      <c r="J44" s="582"/>
      <c r="K44" s="587"/>
    </row>
    <row r="45" spans="1:11" ht="13.5" thickBot="1">
      <c r="A45" s="1252"/>
      <c r="B45" s="560" t="s">
        <v>389</v>
      </c>
      <c r="C45" s="561">
        <v>6.753184182547306</v>
      </c>
      <c r="D45" s="562">
        <v>0</v>
      </c>
      <c r="E45" s="161">
        <v>0</v>
      </c>
      <c r="F45" s="585" t="s">
        <v>1022</v>
      </c>
      <c r="G45" s="586">
        <v>0.46004374066677134</v>
      </c>
      <c r="H45" s="562"/>
      <c r="I45" s="161"/>
      <c r="J45" s="585"/>
      <c r="K45" s="586"/>
    </row>
    <row r="46" spans="1:11" ht="12.75">
      <c r="A46" s="1256" t="s">
        <v>960</v>
      </c>
      <c r="B46" s="549" t="s">
        <v>1021</v>
      </c>
      <c r="C46" s="578">
        <v>88.89744369027116</v>
      </c>
      <c r="D46" s="551"/>
      <c r="E46" s="552"/>
      <c r="F46" s="577"/>
      <c r="G46" s="554"/>
      <c r="H46" s="555"/>
      <c r="I46" s="552"/>
      <c r="J46" s="577"/>
      <c r="K46" s="554"/>
    </row>
    <row r="47" spans="1:11" ht="13.5" thickBot="1">
      <c r="A47" s="1252"/>
      <c r="B47" s="560" t="s">
        <v>1119</v>
      </c>
      <c r="C47" s="561">
        <v>88.89744369027116</v>
      </c>
      <c r="D47" s="562">
        <v>46.666666666666664</v>
      </c>
      <c r="E47" s="161">
        <v>0</v>
      </c>
      <c r="F47" s="585" t="s">
        <v>1022</v>
      </c>
      <c r="G47" s="586">
        <v>20.770607503461317</v>
      </c>
      <c r="H47" s="714"/>
      <c r="I47" s="161"/>
      <c r="J47" s="585"/>
      <c r="K47" s="586"/>
    </row>
    <row r="48" spans="1:11" ht="13.5" thickBot="1">
      <c r="A48" s="655" t="s">
        <v>53</v>
      </c>
      <c r="B48" s="591" t="s">
        <v>1021</v>
      </c>
      <c r="C48" s="592">
        <v>99.21056934241905</v>
      </c>
      <c r="D48" s="593"/>
      <c r="E48" s="594"/>
      <c r="F48" s="595"/>
      <c r="G48" s="596"/>
      <c r="H48" s="712"/>
      <c r="I48" s="594"/>
      <c r="J48" s="595"/>
      <c r="K48" s="596"/>
    </row>
    <row r="49" spans="1:11" ht="12.75">
      <c r="A49" s="1256" t="s">
        <v>62</v>
      </c>
      <c r="B49" s="549" t="s">
        <v>1021</v>
      </c>
      <c r="C49" s="578">
        <v>98.97678197522247</v>
      </c>
      <c r="D49" s="555"/>
      <c r="E49" s="556"/>
      <c r="F49" s="577"/>
      <c r="G49" s="554"/>
      <c r="H49" s="555"/>
      <c r="I49" s="556"/>
      <c r="J49" s="577"/>
      <c r="K49" s="554"/>
    </row>
    <row r="50" spans="1:11" ht="13.5" thickBot="1">
      <c r="A50" s="1252"/>
      <c r="B50" s="560" t="s">
        <v>1120</v>
      </c>
      <c r="C50" s="561">
        <v>98.97678197522247</v>
      </c>
      <c r="D50" s="562">
        <v>43.93333333333334</v>
      </c>
      <c r="E50" s="161">
        <v>43.93333333333334</v>
      </c>
      <c r="F50" s="585" t="s">
        <v>1022</v>
      </c>
      <c r="G50" s="586">
        <v>6.685930402637791</v>
      </c>
      <c r="H50" s="562"/>
      <c r="I50" s="161"/>
      <c r="J50" s="585"/>
      <c r="K50" s="586"/>
    </row>
    <row r="51" spans="1:11" ht="13.5" thickBot="1">
      <c r="A51" s="655" t="s">
        <v>68</v>
      </c>
      <c r="B51" s="591" t="s">
        <v>1021</v>
      </c>
      <c r="C51" s="592">
        <v>97.74173206107429</v>
      </c>
      <c r="D51" s="593"/>
      <c r="E51" s="594"/>
      <c r="F51" s="595"/>
      <c r="G51" s="658"/>
      <c r="H51" s="593"/>
      <c r="I51" s="594"/>
      <c r="J51" s="595"/>
      <c r="K51" s="658"/>
    </row>
    <row r="52" spans="1:11" ht="12.75">
      <c r="A52" s="1256" t="s">
        <v>962</v>
      </c>
      <c r="B52" s="549" t="s">
        <v>1021</v>
      </c>
      <c r="C52" s="578">
        <v>91.70718333028697</v>
      </c>
      <c r="D52" s="551"/>
      <c r="E52" s="552"/>
      <c r="F52" s="577"/>
      <c r="G52" s="578"/>
      <c r="H52" s="551"/>
      <c r="I52" s="552"/>
      <c r="J52" s="577"/>
      <c r="K52" s="578"/>
    </row>
    <row r="53" spans="1:11" ht="12.75">
      <c r="A53" s="1102"/>
      <c r="B53" s="579" t="s">
        <v>1121</v>
      </c>
      <c r="C53" s="387">
        <v>35.71650520928532</v>
      </c>
      <c r="D53" s="580">
        <v>0</v>
      </c>
      <c r="E53" s="581">
        <v>0</v>
      </c>
      <c r="F53" s="582" t="s">
        <v>1022</v>
      </c>
      <c r="G53" s="587">
        <v>1.8653565671298074</v>
      </c>
      <c r="H53" s="580"/>
      <c r="I53" s="581"/>
      <c r="J53" s="582"/>
      <c r="K53" s="587"/>
    </row>
    <row r="54" spans="1:11" ht="12.75">
      <c r="A54" s="1102"/>
      <c r="B54" s="579" t="s">
        <v>1122</v>
      </c>
      <c r="C54" s="387">
        <v>11.443520380186438</v>
      </c>
      <c r="D54" s="580">
        <v>0</v>
      </c>
      <c r="E54" s="581">
        <v>0</v>
      </c>
      <c r="F54" s="582" t="s">
        <v>1022</v>
      </c>
      <c r="G54" s="587">
        <v>2.120352992852294</v>
      </c>
      <c r="H54" s="580"/>
      <c r="I54" s="581"/>
      <c r="J54" s="582"/>
      <c r="K54" s="587"/>
    </row>
    <row r="55" spans="1:11" ht="13.5" thickBot="1">
      <c r="A55" s="1252"/>
      <c r="B55" s="560" t="s">
        <v>1123</v>
      </c>
      <c r="C55" s="561">
        <v>44.54715774081521</v>
      </c>
      <c r="D55" s="562">
        <v>0</v>
      </c>
      <c r="E55" s="161">
        <v>0</v>
      </c>
      <c r="F55" s="585" t="s">
        <v>1022</v>
      </c>
      <c r="G55" s="586">
        <v>0.2390062264712218</v>
      </c>
      <c r="H55" s="562"/>
      <c r="I55" s="161"/>
      <c r="J55" s="585"/>
      <c r="K55" s="644"/>
    </row>
    <row r="56" spans="1:11" ht="12.75">
      <c r="A56" s="538"/>
      <c r="B56" s="125"/>
      <c r="C56" s="387"/>
      <c r="D56" s="598"/>
      <c r="E56" s="598"/>
      <c r="F56" s="59"/>
      <c r="G56" s="387"/>
      <c r="H56" s="598"/>
      <c r="I56" s="598"/>
      <c r="J56" s="59"/>
      <c r="K56" s="387"/>
    </row>
    <row r="57" spans="1:11" ht="12.75">
      <c r="A57" s="538"/>
      <c r="B57" s="125"/>
      <c r="C57" s="387"/>
      <c r="D57" s="598"/>
      <c r="E57" s="598"/>
      <c r="F57" s="59"/>
      <c r="G57" s="387"/>
      <c r="H57" s="598"/>
      <c r="I57" s="598"/>
      <c r="J57" s="59"/>
      <c r="K57" s="387"/>
    </row>
    <row r="58" spans="1:11" ht="12.75">
      <c r="A58" s="538"/>
      <c r="B58" s="125"/>
      <c r="C58" s="387"/>
      <c r="D58" s="598"/>
      <c r="E58" s="598"/>
      <c r="F58" s="59"/>
      <c r="G58" s="387"/>
      <c r="H58" s="598"/>
      <c r="I58" s="598"/>
      <c r="J58" s="59"/>
      <c r="K58" s="387"/>
    </row>
    <row r="59" spans="1:11" ht="12.75">
      <c r="A59" s="538"/>
      <c r="B59" s="125"/>
      <c r="C59" s="387"/>
      <c r="D59" s="598"/>
      <c r="E59" s="598"/>
      <c r="F59" s="59"/>
      <c r="G59" s="387"/>
      <c r="H59" s="598"/>
      <c r="I59" s="598"/>
      <c r="J59" s="59"/>
      <c r="K59" s="387"/>
    </row>
    <row r="60" spans="1:11" ht="12.75">
      <c r="A60" s="538"/>
      <c r="B60" s="125"/>
      <c r="C60" s="387"/>
      <c r="D60" s="598"/>
      <c r="E60" s="598"/>
      <c r="F60" s="59"/>
      <c r="G60" s="387"/>
      <c r="H60" s="598"/>
      <c r="I60" s="598"/>
      <c r="J60" s="59"/>
      <c r="K60" s="387"/>
    </row>
    <row r="61" spans="1:11" ht="12.75">
      <c r="A61" s="538"/>
      <c r="B61" s="125"/>
      <c r="C61" s="387"/>
      <c r="D61" s="598"/>
      <c r="E61" s="598"/>
      <c r="F61" s="59"/>
      <c r="G61" s="387"/>
      <c r="H61" s="598"/>
      <c r="I61" s="598"/>
      <c r="J61" s="59"/>
      <c r="K61" s="387"/>
    </row>
    <row r="62" spans="1:11" ht="12.75">
      <c r="A62" s="538"/>
      <c r="B62" s="125"/>
      <c r="C62" s="387"/>
      <c r="D62" s="598"/>
      <c r="E62" s="598"/>
      <c r="F62" s="59"/>
      <c r="G62" s="387"/>
      <c r="H62" s="598"/>
      <c r="I62" s="598"/>
      <c r="J62" s="59"/>
      <c r="K62" s="387"/>
    </row>
    <row r="63" spans="1:11" ht="12.75">
      <c r="A63" s="538"/>
      <c r="B63" s="125"/>
      <c r="C63" s="387"/>
      <c r="D63" s="598"/>
      <c r="E63" s="598"/>
      <c r="F63" s="59"/>
      <c r="G63" s="387"/>
      <c r="H63" s="598"/>
      <c r="I63" s="598"/>
      <c r="J63" s="59"/>
      <c r="K63" s="387"/>
    </row>
    <row r="64" spans="1:11" ht="13.5" thickBot="1">
      <c r="A64" s="1283" t="s">
        <v>1252</v>
      </c>
      <c r="B64" s="1283"/>
      <c r="C64" s="1283"/>
      <c r="D64" s="1283"/>
      <c r="E64" s="1283"/>
      <c r="F64" s="1283"/>
      <c r="G64" s="1283"/>
      <c r="H64" s="1283"/>
      <c r="I64" s="1283"/>
      <c r="J64" s="1283"/>
      <c r="K64" s="1283"/>
    </row>
    <row r="65" spans="1:11" ht="12.75">
      <c r="A65" s="1287" t="s">
        <v>40</v>
      </c>
      <c r="B65" s="1288"/>
      <c r="C65" s="1279" t="s">
        <v>1016</v>
      </c>
      <c r="D65" s="1287" t="s">
        <v>890</v>
      </c>
      <c r="E65" s="1104"/>
      <c r="F65" s="1104"/>
      <c r="G65" s="1288"/>
      <c r="H65" s="1287" t="s">
        <v>1017</v>
      </c>
      <c r="I65" s="1104"/>
      <c r="J65" s="1104"/>
      <c r="K65" s="1288"/>
    </row>
    <row r="66" spans="1:11" ht="12.75">
      <c r="A66" s="1289" t="s">
        <v>893</v>
      </c>
      <c r="B66" s="1290" t="s">
        <v>378</v>
      </c>
      <c r="C66" s="1279"/>
      <c r="D66" s="540" t="s">
        <v>379</v>
      </c>
      <c r="E66" s="126" t="s">
        <v>580</v>
      </c>
      <c r="F66" s="126" t="s">
        <v>1018</v>
      </c>
      <c r="G66" s="541" t="s">
        <v>1019</v>
      </c>
      <c r="H66" s="540" t="s">
        <v>379</v>
      </c>
      <c r="I66" s="126" t="s">
        <v>580</v>
      </c>
      <c r="J66" s="126" t="s">
        <v>1018</v>
      </c>
      <c r="K66" s="541" t="s">
        <v>1020</v>
      </c>
    </row>
    <row r="67" spans="1:11" ht="13.5" thickBot="1">
      <c r="A67" s="1149"/>
      <c r="B67" s="1291"/>
      <c r="C67" s="543" t="s">
        <v>49</v>
      </c>
      <c r="D67" s="544" t="s">
        <v>49</v>
      </c>
      <c r="E67" s="545" t="s">
        <v>49</v>
      </c>
      <c r="F67" s="545"/>
      <c r="G67" s="546" t="s">
        <v>49</v>
      </c>
      <c r="H67" s="647" t="s">
        <v>49</v>
      </c>
      <c r="I67" s="648" t="s">
        <v>49</v>
      </c>
      <c r="J67" s="648"/>
      <c r="K67" s="649" t="s">
        <v>49</v>
      </c>
    </row>
    <row r="68" spans="1:11" ht="12.75">
      <c r="A68" s="1256" t="s">
        <v>157</v>
      </c>
      <c r="B68" s="549" t="s">
        <v>1021</v>
      </c>
      <c r="C68" s="578">
        <v>100</v>
      </c>
      <c r="D68" s="551"/>
      <c r="E68" s="552"/>
      <c r="F68" s="577"/>
      <c r="G68" s="578"/>
      <c r="H68" s="555"/>
      <c r="I68" s="552"/>
      <c r="J68" s="577"/>
      <c r="K68" s="578"/>
    </row>
    <row r="69" spans="1:11" ht="13.5" thickBot="1">
      <c r="A69" s="1252"/>
      <c r="B69" s="560" t="s">
        <v>603</v>
      </c>
      <c r="C69" s="561">
        <v>100</v>
      </c>
      <c r="D69" s="562">
        <v>0</v>
      </c>
      <c r="E69" s="161">
        <v>0</v>
      </c>
      <c r="F69" s="585" t="s">
        <v>1022</v>
      </c>
      <c r="G69" s="586">
        <v>26.828778423824083</v>
      </c>
      <c r="H69" s="714"/>
      <c r="I69" s="161"/>
      <c r="J69" s="585"/>
      <c r="K69" s="586"/>
    </row>
    <row r="70" spans="1:11" ht="12.75">
      <c r="A70" s="1256" t="s">
        <v>101</v>
      </c>
      <c r="B70" s="549" t="s">
        <v>1021</v>
      </c>
      <c r="C70" s="578">
        <v>98.12906733807958</v>
      </c>
      <c r="D70" s="551"/>
      <c r="E70" s="552"/>
      <c r="F70" s="577"/>
      <c r="G70" s="578"/>
      <c r="H70" s="555"/>
      <c r="I70" s="552"/>
      <c r="J70" s="577"/>
      <c r="K70" s="578"/>
    </row>
    <row r="71" spans="1:11" ht="13.5" thickBot="1">
      <c r="A71" s="1252"/>
      <c r="B71" s="560" t="s">
        <v>402</v>
      </c>
      <c r="C71" s="561">
        <v>98.12906733807958</v>
      </c>
      <c r="D71" s="562">
        <v>1.1636363636363638</v>
      </c>
      <c r="E71" s="161">
        <v>0</v>
      </c>
      <c r="F71" s="585" t="s">
        <v>1022</v>
      </c>
      <c r="G71" s="586">
        <v>31.02329556134274</v>
      </c>
      <c r="H71" s="714"/>
      <c r="I71" s="161"/>
      <c r="J71" s="585"/>
      <c r="K71" s="586"/>
    </row>
    <row r="72" spans="1:11" ht="12.75">
      <c r="A72" s="1256" t="s">
        <v>56</v>
      </c>
      <c r="B72" s="549" t="s">
        <v>1021</v>
      </c>
      <c r="C72" s="578">
        <v>99.35941970576447</v>
      </c>
      <c r="D72" s="555"/>
      <c r="E72" s="556"/>
      <c r="F72" s="577"/>
      <c r="G72" s="554"/>
      <c r="H72" s="555"/>
      <c r="I72" s="556"/>
      <c r="J72" s="577"/>
      <c r="K72" s="554"/>
    </row>
    <row r="73" spans="1:11" ht="12.75">
      <c r="A73" s="1102"/>
      <c r="B73" s="579" t="s">
        <v>403</v>
      </c>
      <c r="C73" s="387">
        <v>96.31165280700823</v>
      </c>
      <c r="D73" s="580">
        <v>19.1</v>
      </c>
      <c r="E73" s="581">
        <v>19.1</v>
      </c>
      <c r="F73" s="582"/>
      <c r="G73" s="584">
        <v>0</v>
      </c>
      <c r="H73" s="580">
        <v>4.5</v>
      </c>
      <c r="I73" s="581">
        <v>4.5</v>
      </c>
      <c r="J73" s="582"/>
      <c r="K73" s="584">
        <v>0</v>
      </c>
    </row>
    <row r="74" spans="1:11" ht="13.5" thickBot="1">
      <c r="A74" s="1252"/>
      <c r="B74" s="560" t="s">
        <v>404</v>
      </c>
      <c r="C74" s="561">
        <v>3.0477668987562314</v>
      </c>
      <c r="D74" s="562">
        <v>9.55</v>
      </c>
      <c r="E74" s="161">
        <v>9.55</v>
      </c>
      <c r="F74" s="585"/>
      <c r="G74" s="564">
        <v>0</v>
      </c>
      <c r="H74" s="562">
        <v>4.75</v>
      </c>
      <c r="I74" s="161">
        <v>4.75</v>
      </c>
      <c r="J74" s="585"/>
      <c r="K74" s="564">
        <v>0</v>
      </c>
    </row>
    <row r="75" spans="1:11" ht="12.75">
      <c r="A75" s="1256" t="s">
        <v>954</v>
      </c>
      <c r="B75" s="549" t="s">
        <v>1021</v>
      </c>
      <c r="C75" s="578">
        <v>98.34148117423096</v>
      </c>
      <c r="D75" s="551"/>
      <c r="E75" s="552"/>
      <c r="F75" s="577"/>
      <c r="G75" s="578"/>
      <c r="H75" s="555"/>
      <c r="I75" s="552"/>
      <c r="J75" s="577"/>
      <c r="K75" s="578"/>
    </row>
    <row r="76" spans="1:11" ht="12.75">
      <c r="A76" s="1102"/>
      <c r="B76" s="579" t="s">
        <v>1124</v>
      </c>
      <c r="C76" s="387">
        <v>5.8814792542506735</v>
      </c>
      <c r="D76" s="580">
        <v>0</v>
      </c>
      <c r="E76" s="581">
        <v>0</v>
      </c>
      <c r="F76" s="582" t="s">
        <v>1022</v>
      </c>
      <c r="G76" s="587">
        <v>24.66585568661267</v>
      </c>
      <c r="H76" s="580"/>
      <c r="I76" s="581"/>
      <c r="J76" s="582"/>
      <c r="K76" s="584"/>
    </row>
    <row r="77" spans="1:11" ht="12.75">
      <c r="A77" s="1102"/>
      <c r="B77" s="579" t="s">
        <v>1125</v>
      </c>
      <c r="C77" s="387">
        <v>2.0496695279203174</v>
      </c>
      <c r="D77" s="580">
        <v>0</v>
      </c>
      <c r="E77" s="581">
        <v>0</v>
      </c>
      <c r="F77" s="582" t="s">
        <v>1022</v>
      </c>
      <c r="G77" s="587">
        <v>0.0044185224460940265</v>
      </c>
      <c r="H77" s="580"/>
      <c r="I77" s="581"/>
      <c r="J77" s="582"/>
      <c r="K77" s="584"/>
    </row>
    <row r="78" spans="1:11" ht="12.75">
      <c r="A78" s="1102"/>
      <c r="B78" s="579" t="s">
        <v>1126</v>
      </c>
      <c r="C78" s="387">
        <v>74.72413868053881</v>
      </c>
      <c r="D78" s="580">
        <v>0</v>
      </c>
      <c r="E78" s="581">
        <v>0</v>
      </c>
      <c r="F78" s="582" t="s">
        <v>1022</v>
      </c>
      <c r="G78" s="587">
        <v>0.29681700425712426</v>
      </c>
      <c r="H78" s="580">
        <v>4.5</v>
      </c>
      <c r="I78" s="581">
        <v>4.5</v>
      </c>
      <c r="J78" s="582"/>
      <c r="K78" s="584">
        <v>0</v>
      </c>
    </row>
    <row r="79" spans="1:11" ht="12.75">
      <c r="A79" s="1102"/>
      <c r="B79" s="579" t="s">
        <v>1127</v>
      </c>
      <c r="C79" s="387">
        <v>14.198616527407717</v>
      </c>
      <c r="D79" s="580">
        <v>0</v>
      </c>
      <c r="E79" s="581">
        <v>0</v>
      </c>
      <c r="F79" s="582" t="s">
        <v>1022</v>
      </c>
      <c r="G79" s="587">
        <v>0.0035081452754850808</v>
      </c>
      <c r="H79" s="580">
        <v>10.25</v>
      </c>
      <c r="I79" s="581">
        <v>10.25</v>
      </c>
      <c r="J79" s="582"/>
      <c r="K79" s="584">
        <v>0</v>
      </c>
    </row>
    <row r="80" spans="1:11" ht="13.5" thickBot="1">
      <c r="A80" s="1252"/>
      <c r="B80" s="560" t="s">
        <v>1128</v>
      </c>
      <c r="C80" s="561">
        <v>1.4875771841134309</v>
      </c>
      <c r="D80" s="562">
        <v>0</v>
      </c>
      <c r="E80" s="161">
        <v>0</v>
      </c>
      <c r="F80" s="585" t="s">
        <v>1022</v>
      </c>
      <c r="G80" s="586">
        <v>50.52205412316215</v>
      </c>
      <c r="H80" s="562">
        <v>9.5</v>
      </c>
      <c r="I80" s="161">
        <v>5</v>
      </c>
      <c r="J80" s="585"/>
      <c r="K80" s="564">
        <v>0</v>
      </c>
    </row>
    <row r="81" spans="1:11" ht="12.75">
      <c r="A81" s="1256" t="s">
        <v>259</v>
      </c>
      <c r="B81" s="549" t="s">
        <v>1021</v>
      </c>
      <c r="C81" s="578">
        <v>99.21597250017658</v>
      </c>
      <c r="D81" s="551"/>
      <c r="E81" s="552"/>
      <c r="F81" s="577"/>
      <c r="G81" s="578"/>
      <c r="H81" s="551"/>
      <c r="I81" s="552"/>
      <c r="J81" s="577"/>
      <c r="K81" s="578"/>
    </row>
    <row r="82" spans="1:11" ht="13.5" thickBot="1">
      <c r="A82" s="1252"/>
      <c r="B82" s="560" t="s">
        <v>835</v>
      </c>
      <c r="C82" s="561">
        <v>7.724842187324235</v>
      </c>
      <c r="D82" s="562">
        <v>3.3</v>
      </c>
      <c r="E82" s="161">
        <v>3.3</v>
      </c>
      <c r="F82" s="585"/>
      <c r="G82" s="586">
        <v>1.966727341997206</v>
      </c>
      <c r="H82" s="562"/>
      <c r="I82" s="161"/>
      <c r="J82" s="585"/>
      <c r="K82" s="586"/>
    </row>
    <row r="83" spans="1:11" ht="12.75">
      <c r="A83" s="1256" t="s">
        <v>256</v>
      </c>
      <c r="B83" s="549" t="s">
        <v>1021</v>
      </c>
      <c r="C83" s="578">
        <v>89.28544021054725</v>
      </c>
      <c r="D83" s="551"/>
      <c r="E83" s="552"/>
      <c r="F83" s="577"/>
      <c r="G83" s="578"/>
      <c r="H83" s="551"/>
      <c r="I83" s="552"/>
      <c r="J83" s="577"/>
      <c r="K83" s="578"/>
    </row>
    <row r="84" spans="1:11" ht="12.75">
      <c r="A84" s="1102"/>
      <c r="B84" s="579" t="s">
        <v>641</v>
      </c>
      <c r="C84" s="387">
        <v>20.869287352446467</v>
      </c>
      <c r="D84" s="580">
        <v>3.1</v>
      </c>
      <c r="E84" s="581">
        <v>3.1</v>
      </c>
      <c r="F84" s="582"/>
      <c r="G84" s="587">
        <v>1.6643960310092472</v>
      </c>
      <c r="H84" s="580">
        <v>1.75</v>
      </c>
      <c r="I84" s="581">
        <v>1.25</v>
      </c>
      <c r="J84" s="582"/>
      <c r="K84" s="587">
        <v>1.0272114584714804</v>
      </c>
    </row>
    <row r="85" spans="1:11" ht="12.75">
      <c r="A85" s="1102"/>
      <c r="B85" s="579" t="s">
        <v>642</v>
      </c>
      <c r="C85" s="387">
        <v>39.84508372951423</v>
      </c>
      <c r="D85" s="580">
        <v>2.1</v>
      </c>
      <c r="E85" s="581">
        <v>2.1</v>
      </c>
      <c r="F85" s="582"/>
      <c r="G85" s="587">
        <v>0.29205515264223086</v>
      </c>
      <c r="H85" s="580">
        <v>2.5</v>
      </c>
      <c r="I85" s="581">
        <v>2</v>
      </c>
      <c r="J85" s="582"/>
      <c r="K85" s="587">
        <v>6.30618114997111</v>
      </c>
    </row>
    <row r="86" spans="1:11" ht="12.75">
      <c r="A86" s="1102"/>
      <c r="B86" s="579" t="s">
        <v>1129</v>
      </c>
      <c r="C86" s="387">
        <v>5.745514108401132</v>
      </c>
      <c r="D86" s="580">
        <v>3.2</v>
      </c>
      <c r="E86" s="581">
        <v>3.2</v>
      </c>
      <c r="F86" s="582"/>
      <c r="G86" s="587">
        <v>5.855047076855704</v>
      </c>
      <c r="H86" s="580">
        <v>1.3333333333333333</v>
      </c>
      <c r="I86" s="581">
        <v>1</v>
      </c>
      <c r="J86" s="582"/>
      <c r="K86" s="587">
        <v>0.04160280271513028</v>
      </c>
    </row>
    <row r="87" spans="1:11" ht="12.75">
      <c r="A87" s="1102"/>
      <c r="B87" s="579" t="s">
        <v>1130</v>
      </c>
      <c r="C87" s="387">
        <v>6.120035577652503</v>
      </c>
      <c r="D87" s="580">
        <v>2.925</v>
      </c>
      <c r="E87" s="581">
        <v>2.925</v>
      </c>
      <c r="F87" s="582"/>
      <c r="G87" s="587">
        <v>29.2207124797007</v>
      </c>
      <c r="H87" s="580">
        <v>1.5</v>
      </c>
      <c r="I87" s="581">
        <v>1.17</v>
      </c>
      <c r="J87" s="582"/>
      <c r="K87" s="587">
        <v>1.0709807387917036</v>
      </c>
    </row>
    <row r="88" spans="1:11" ht="12.75">
      <c r="A88" s="1102"/>
      <c r="B88" s="579" t="s">
        <v>643</v>
      </c>
      <c r="C88" s="387">
        <v>10.55252295626641</v>
      </c>
      <c r="D88" s="580">
        <v>1.4</v>
      </c>
      <c r="E88" s="581">
        <v>1.4</v>
      </c>
      <c r="F88" s="582"/>
      <c r="G88" s="587">
        <v>0</v>
      </c>
      <c r="H88" s="580">
        <v>3.5</v>
      </c>
      <c r="I88" s="581">
        <v>2.5</v>
      </c>
      <c r="J88" s="582"/>
      <c r="K88" s="587">
        <v>0</v>
      </c>
    </row>
    <row r="89" spans="1:11" ht="13.5" thickBot="1">
      <c r="A89" s="1252"/>
      <c r="B89" s="560" t="s">
        <v>1131</v>
      </c>
      <c r="C89" s="561">
        <v>6.152996486266498</v>
      </c>
      <c r="D89" s="562">
        <v>1.4</v>
      </c>
      <c r="E89" s="161">
        <v>1.4</v>
      </c>
      <c r="F89" s="585"/>
      <c r="G89" s="586">
        <v>0</v>
      </c>
      <c r="H89" s="562">
        <v>3.5</v>
      </c>
      <c r="I89" s="161">
        <v>2.5</v>
      </c>
      <c r="J89" s="585"/>
      <c r="K89" s="586">
        <v>0</v>
      </c>
    </row>
    <row r="90" spans="1:11" ht="12.75">
      <c r="A90" s="1256" t="s">
        <v>224</v>
      </c>
      <c r="B90" s="549" t="s">
        <v>1021</v>
      </c>
      <c r="C90" s="578">
        <v>87.06237798429481</v>
      </c>
      <c r="D90" s="551"/>
      <c r="E90" s="552"/>
      <c r="F90" s="577"/>
      <c r="G90" s="578"/>
      <c r="H90" s="551"/>
      <c r="I90" s="552"/>
      <c r="J90" s="577"/>
      <c r="K90" s="578"/>
    </row>
    <row r="91" spans="1:11" ht="12.75">
      <c r="A91" s="1102"/>
      <c r="B91" s="579" t="s">
        <v>569</v>
      </c>
      <c r="C91" s="387">
        <v>22.858316108711264</v>
      </c>
      <c r="D91" s="580">
        <v>1.3</v>
      </c>
      <c r="E91" s="581">
        <v>1.3</v>
      </c>
      <c r="F91" s="582"/>
      <c r="G91" s="587">
        <v>0</v>
      </c>
      <c r="H91" s="580">
        <v>0</v>
      </c>
      <c r="I91" s="581">
        <v>0</v>
      </c>
      <c r="J91" s="582"/>
      <c r="K91" s="587">
        <v>0</v>
      </c>
    </row>
    <row r="92" spans="1:11" ht="13.5" thickBot="1">
      <c r="A92" s="1252"/>
      <c r="B92" s="560" t="s">
        <v>570</v>
      </c>
      <c r="C92" s="561">
        <v>47.943024544226176</v>
      </c>
      <c r="D92" s="562">
        <v>1.5666666666666667</v>
      </c>
      <c r="E92" s="161">
        <v>1.5666666666666667</v>
      </c>
      <c r="F92" s="585"/>
      <c r="G92" s="586">
        <v>35.19357663395331</v>
      </c>
      <c r="H92" s="562">
        <v>0</v>
      </c>
      <c r="I92" s="161">
        <v>0</v>
      </c>
      <c r="J92" s="585"/>
      <c r="K92" s="586">
        <v>0</v>
      </c>
    </row>
    <row r="93" spans="1:11" ht="12.75">
      <c r="A93" s="1256" t="s">
        <v>261</v>
      </c>
      <c r="B93" s="549" t="s">
        <v>1021</v>
      </c>
      <c r="C93" s="578">
        <v>98.83502259128099</v>
      </c>
      <c r="D93" s="551"/>
      <c r="E93" s="552"/>
      <c r="F93" s="577"/>
      <c r="G93" s="578"/>
      <c r="H93" s="555"/>
      <c r="I93" s="552"/>
      <c r="J93" s="577"/>
      <c r="K93" s="578"/>
    </row>
    <row r="94" spans="1:11" ht="12.75">
      <c r="A94" s="1102"/>
      <c r="B94" s="579" t="s">
        <v>646</v>
      </c>
      <c r="C94" s="387">
        <v>32.02189189489226</v>
      </c>
      <c r="D94" s="580"/>
      <c r="E94" s="581"/>
      <c r="F94" s="582"/>
      <c r="G94" s="587"/>
      <c r="H94" s="580">
        <v>5.166666666666667</v>
      </c>
      <c r="I94" s="581">
        <v>5.17</v>
      </c>
      <c r="J94" s="582"/>
      <c r="K94" s="587">
        <v>0</v>
      </c>
    </row>
    <row r="95" spans="1:11" ht="13.5" thickBot="1">
      <c r="A95" s="1252"/>
      <c r="B95" s="560" t="s">
        <v>648</v>
      </c>
      <c r="C95" s="561">
        <v>19.63276679359229</v>
      </c>
      <c r="D95" s="562"/>
      <c r="E95" s="161"/>
      <c r="F95" s="585"/>
      <c r="G95" s="586"/>
      <c r="H95" s="562">
        <v>2.8333333333333335</v>
      </c>
      <c r="I95" s="161">
        <v>2</v>
      </c>
      <c r="J95" s="585"/>
      <c r="K95" s="586">
        <v>0.0667232117613797</v>
      </c>
    </row>
    <row r="96" spans="1:11" ht="12.75">
      <c r="A96" s="1256" t="s">
        <v>110</v>
      </c>
      <c r="B96" s="549" t="s">
        <v>1021</v>
      </c>
      <c r="C96" s="578">
        <v>95.73783436366705</v>
      </c>
      <c r="D96" s="555"/>
      <c r="E96" s="556"/>
      <c r="F96" s="577"/>
      <c r="G96" s="554"/>
      <c r="H96" s="555"/>
      <c r="I96" s="556"/>
      <c r="J96" s="577"/>
      <c r="K96" s="554"/>
    </row>
    <row r="97" spans="1:11" ht="12.75">
      <c r="A97" s="1102"/>
      <c r="B97" s="579" t="s">
        <v>418</v>
      </c>
      <c r="C97" s="387">
        <v>2.9622255517111356</v>
      </c>
      <c r="D97" s="580">
        <v>4</v>
      </c>
      <c r="E97" s="581">
        <v>4</v>
      </c>
      <c r="F97" s="582"/>
      <c r="G97" s="587">
        <v>0</v>
      </c>
      <c r="H97" s="580">
        <v>6.1</v>
      </c>
      <c r="I97" s="581">
        <v>6</v>
      </c>
      <c r="J97" s="582"/>
      <c r="K97" s="587">
        <v>0</v>
      </c>
    </row>
    <row r="98" spans="1:11" ht="12.75">
      <c r="A98" s="1102"/>
      <c r="B98" s="579" t="s">
        <v>681</v>
      </c>
      <c r="C98" s="387">
        <v>66.51501470124434</v>
      </c>
      <c r="D98" s="580">
        <v>25</v>
      </c>
      <c r="E98" s="581">
        <v>25</v>
      </c>
      <c r="F98" s="582"/>
      <c r="G98" s="587">
        <v>0.045560674529843984</v>
      </c>
      <c r="H98" s="580">
        <v>6.1</v>
      </c>
      <c r="I98" s="581">
        <v>6</v>
      </c>
      <c r="J98" s="582"/>
      <c r="K98" s="587">
        <v>0</v>
      </c>
    </row>
    <row r="99" spans="1:11" ht="13.5" thickBot="1">
      <c r="A99" s="1252"/>
      <c r="B99" s="560" t="s">
        <v>486</v>
      </c>
      <c r="C99" s="561">
        <v>26.260594110711587</v>
      </c>
      <c r="D99" s="562">
        <v>25</v>
      </c>
      <c r="E99" s="161">
        <v>25</v>
      </c>
      <c r="F99" s="585"/>
      <c r="G99" s="586">
        <v>6.172277605673092</v>
      </c>
      <c r="H99" s="562">
        <v>6.1</v>
      </c>
      <c r="I99" s="161">
        <v>6</v>
      </c>
      <c r="J99" s="585"/>
      <c r="K99" s="586">
        <v>0</v>
      </c>
    </row>
    <row r="100" spans="1:11" ht="12.75">
      <c r="A100" s="1256" t="s">
        <v>148</v>
      </c>
      <c r="B100" s="549" t="s">
        <v>1021</v>
      </c>
      <c r="C100" s="578">
        <v>88.51668706032738</v>
      </c>
      <c r="D100" s="551"/>
      <c r="E100" s="552"/>
      <c r="F100" s="577"/>
      <c r="G100" s="578"/>
      <c r="H100" s="555"/>
      <c r="I100" s="552"/>
      <c r="J100" s="577"/>
      <c r="K100" s="578"/>
    </row>
    <row r="101" spans="1:11" ht="12.75">
      <c r="A101" s="1102"/>
      <c r="B101" s="579" t="s">
        <v>490</v>
      </c>
      <c r="C101" s="387">
        <v>10.165714261686407</v>
      </c>
      <c r="D101" s="580"/>
      <c r="E101" s="581"/>
      <c r="F101" s="582"/>
      <c r="G101" s="587"/>
      <c r="H101" s="580">
        <v>4.277777777777778</v>
      </c>
      <c r="I101" s="581">
        <v>3.61</v>
      </c>
      <c r="J101" s="582"/>
      <c r="K101" s="587">
        <v>0</v>
      </c>
    </row>
    <row r="102" spans="1:11" ht="12.75">
      <c r="A102" s="1102"/>
      <c r="B102" s="579" t="s">
        <v>491</v>
      </c>
      <c r="C102" s="387">
        <v>4.5775358571014095</v>
      </c>
      <c r="D102" s="580"/>
      <c r="E102" s="581"/>
      <c r="F102" s="582"/>
      <c r="G102" s="587"/>
      <c r="H102" s="580">
        <v>3</v>
      </c>
      <c r="I102" s="581">
        <v>3</v>
      </c>
      <c r="J102" s="582"/>
      <c r="K102" s="587">
        <v>0</v>
      </c>
    </row>
    <row r="103" spans="1:11" ht="12.75">
      <c r="A103" s="1102"/>
      <c r="B103" s="579" t="s">
        <v>683</v>
      </c>
      <c r="C103" s="387">
        <v>44.36914207863964</v>
      </c>
      <c r="D103" s="580"/>
      <c r="E103" s="581"/>
      <c r="F103" s="582"/>
      <c r="G103" s="587"/>
      <c r="H103" s="580">
        <v>3</v>
      </c>
      <c r="I103" s="581">
        <v>3</v>
      </c>
      <c r="J103" s="582"/>
      <c r="K103" s="587">
        <v>0</v>
      </c>
    </row>
    <row r="104" spans="1:11" ht="12.75">
      <c r="A104" s="1102"/>
      <c r="B104" s="579" t="s">
        <v>684</v>
      </c>
      <c r="C104" s="387">
        <v>6.082987482076705</v>
      </c>
      <c r="D104" s="580"/>
      <c r="E104" s="581"/>
      <c r="F104" s="582"/>
      <c r="G104" s="587"/>
      <c r="H104" s="580">
        <v>4</v>
      </c>
      <c r="I104" s="581">
        <v>4</v>
      </c>
      <c r="J104" s="582"/>
      <c r="K104" s="587">
        <v>0</v>
      </c>
    </row>
    <row r="105" spans="1:11" ht="13.5" thickBot="1">
      <c r="A105" s="1252"/>
      <c r="B105" s="560" t="s">
        <v>496</v>
      </c>
      <c r="C105" s="561">
        <v>23.32130738082323</v>
      </c>
      <c r="D105" s="562"/>
      <c r="E105" s="161"/>
      <c r="F105" s="585"/>
      <c r="G105" s="586"/>
      <c r="H105" s="562">
        <v>3.652173913043478</v>
      </c>
      <c r="I105" s="161">
        <v>3.65</v>
      </c>
      <c r="J105" s="585"/>
      <c r="K105" s="586">
        <v>0.10953346855983773</v>
      </c>
    </row>
    <row r="106" spans="1:11" ht="12.75">
      <c r="A106" s="597"/>
      <c r="B106" s="125"/>
      <c r="C106" s="387"/>
      <c r="D106" s="598"/>
      <c r="E106" s="598"/>
      <c r="F106" s="59"/>
      <c r="G106" s="387"/>
      <c r="H106" s="598"/>
      <c r="I106" s="598"/>
      <c r="J106" s="59"/>
      <c r="K106" s="387"/>
    </row>
    <row r="107" spans="1:11" ht="12.75">
      <c r="A107" s="1279" t="s">
        <v>1030</v>
      </c>
      <c r="B107" s="1279"/>
      <c r="C107" s="1279"/>
      <c r="D107" s="1279"/>
      <c r="E107" s="1279"/>
      <c r="F107" s="1279"/>
      <c r="G107" s="1279"/>
      <c r="H107" s="1279"/>
      <c r="I107" s="1279"/>
      <c r="J107" s="1279"/>
      <c r="K107" s="1279"/>
    </row>
    <row r="108" spans="1:11" ht="12.75">
      <c r="A108" s="597"/>
      <c r="B108" s="125"/>
      <c r="C108" s="387"/>
      <c r="D108" s="598"/>
      <c r="E108" s="598"/>
      <c r="F108" s="59"/>
      <c r="G108" s="387"/>
      <c r="H108" s="601"/>
      <c r="I108" s="598"/>
      <c r="J108" s="59"/>
      <c r="K108" s="387"/>
    </row>
    <row r="109" spans="1:11" ht="12.75">
      <c r="A109" s="538"/>
      <c r="B109" s="603"/>
      <c r="C109" s="387"/>
      <c r="D109" s="600"/>
      <c r="E109" s="600"/>
      <c r="F109" s="59"/>
      <c r="G109" s="599"/>
      <c r="H109" s="600"/>
      <c r="I109" s="600"/>
      <c r="J109" s="59"/>
      <c r="K109" s="599"/>
    </row>
    <row r="110" spans="1:11" ht="12.75">
      <c r="A110" s="538"/>
      <c r="B110" s="125"/>
      <c r="C110" s="387"/>
      <c r="D110" s="598"/>
      <c r="E110" s="598"/>
      <c r="F110" s="59"/>
      <c r="G110" s="387"/>
      <c r="H110" s="600"/>
      <c r="I110" s="598"/>
      <c r="J110" s="59"/>
      <c r="K110" s="387"/>
    </row>
    <row r="111" spans="1:11" ht="12.75">
      <c r="A111" s="538"/>
      <c r="B111" s="125"/>
      <c r="C111" s="387"/>
      <c r="D111" s="598"/>
      <c r="E111" s="598"/>
      <c r="F111" s="59"/>
      <c r="G111" s="387"/>
      <c r="H111" s="601"/>
      <c r="I111" s="598"/>
      <c r="J111" s="59"/>
      <c r="K111" s="387"/>
    </row>
    <row r="112" spans="1:11" ht="12.75">
      <c r="A112" s="538"/>
      <c r="B112" s="125"/>
      <c r="C112" s="387"/>
      <c r="D112" s="598"/>
      <c r="E112" s="598"/>
      <c r="F112" s="59"/>
      <c r="G112" s="387"/>
      <c r="H112" s="601"/>
      <c r="I112" s="600"/>
      <c r="J112" s="59"/>
      <c r="K112" s="387"/>
    </row>
    <row r="113" spans="1:11" ht="12.75">
      <c r="A113" s="538"/>
      <c r="B113" s="603"/>
      <c r="C113" s="387"/>
      <c r="D113" s="600"/>
      <c r="E113" s="600"/>
      <c r="F113" s="59"/>
      <c r="G113" s="599"/>
      <c r="H113" s="600"/>
      <c r="I113" s="600"/>
      <c r="J113" s="59"/>
      <c r="K113" s="599"/>
    </row>
    <row r="114" spans="1:11" ht="12.75">
      <c r="A114" s="538"/>
      <c r="B114" s="125"/>
      <c r="C114" s="387"/>
      <c r="D114" s="598"/>
      <c r="E114" s="598"/>
      <c r="F114" s="59"/>
      <c r="G114" s="387"/>
      <c r="H114" s="600"/>
      <c r="I114" s="598"/>
      <c r="J114" s="59"/>
      <c r="K114" s="387"/>
    </row>
    <row r="115" spans="1:11" ht="12.75">
      <c r="A115" s="538"/>
      <c r="B115" s="603"/>
      <c r="C115" s="387"/>
      <c r="D115" s="600"/>
      <c r="E115" s="600"/>
      <c r="F115" s="59"/>
      <c r="G115" s="599"/>
      <c r="H115" s="600"/>
      <c r="I115" s="600"/>
      <c r="J115" s="59"/>
      <c r="K115" s="599"/>
    </row>
    <row r="116" spans="1:11" ht="12.75">
      <c r="A116" s="538"/>
      <c r="B116" s="125"/>
      <c r="C116" s="387"/>
      <c r="D116" s="598"/>
      <c r="E116" s="598"/>
      <c r="F116" s="59"/>
      <c r="G116" s="387"/>
      <c r="H116" s="600"/>
      <c r="I116" s="598"/>
      <c r="J116" s="59"/>
      <c r="K116" s="599"/>
    </row>
    <row r="117" spans="1:11" ht="12.75">
      <c r="A117" s="538"/>
      <c r="B117" s="603"/>
      <c r="C117" s="387"/>
      <c r="D117" s="600"/>
      <c r="E117" s="600"/>
      <c r="F117" s="59"/>
      <c r="G117" s="599"/>
      <c r="H117" s="600"/>
      <c r="I117" s="600"/>
      <c r="J117" s="59"/>
      <c r="K117" s="599"/>
    </row>
    <row r="118" spans="1:11" ht="12.75">
      <c r="A118" s="538"/>
      <c r="B118" s="603"/>
      <c r="C118" s="387"/>
      <c r="D118" s="600"/>
      <c r="E118" s="600"/>
      <c r="F118" s="59"/>
      <c r="G118" s="599"/>
      <c r="H118" s="600"/>
      <c r="I118" s="600"/>
      <c r="J118" s="59"/>
      <c r="K118" s="599"/>
    </row>
    <row r="119" spans="1:11" ht="12.75">
      <c r="A119" s="538"/>
      <c r="B119" s="125"/>
      <c r="C119" s="387"/>
      <c r="D119" s="598"/>
      <c r="E119" s="598"/>
      <c r="F119" s="59"/>
      <c r="G119" s="387"/>
      <c r="H119" s="600"/>
      <c r="I119" s="598"/>
      <c r="J119" s="59"/>
      <c r="K119" s="599"/>
    </row>
    <row r="120" spans="1:11" ht="12.75">
      <c r="A120" s="538"/>
      <c r="B120" s="603"/>
      <c r="C120" s="387"/>
      <c r="D120" s="600"/>
      <c r="E120" s="600"/>
      <c r="F120" s="59"/>
      <c r="G120" s="599"/>
      <c r="H120" s="600"/>
      <c r="I120" s="600"/>
      <c r="J120" s="59"/>
      <c r="K120" s="599"/>
    </row>
    <row r="121" spans="1:11" ht="12.75">
      <c r="A121" s="538"/>
      <c r="B121" s="603"/>
      <c r="C121" s="387"/>
      <c r="D121" s="600"/>
      <c r="E121" s="600"/>
      <c r="F121" s="59"/>
      <c r="G121" s="599"/>
      <c r="H121" s="600"/>
      <c r="I121" s="600"/>
      <c r="J121" s="59"/>
      <c r="K121" s="599"/>
    </row>
    <row r="122" spans="1:11" ht="12.75">
      <c r="A122" s="538"/>
      <c r="B122" s="125"/>
      <c r="C122" s="387"/>
      <c r="D122" s="598"/>
      <c r="E122" s="598"/>
      <c r="F122" s="59"/>
      <c r="G122" s="387"/>
      <c r="H122" s="600"/>
      <c r="I122" s="598"/>
      <c r="J122" s="59"/>
      <c r="K122" s="599"/>
    </row>
    <row r="123" spans="1:11" ht="12.75">
      <c r="A123" s="538"/>
      <c r="B123" s="125"/>
      <c r="C123" s="387"/>
      <c r="D123" s="598"/>
      <c r="E123" s="598"/>
      <c r="F123" s="59"/>
      <c r="G123" s="387"/>
      <c r="H123" s="600"/>
      <c r="I123" s="598"/>
      <c r="J123" s="59"/>
      <c r="K123" s="599"/>
    </row>
    <row r="124" spans="1:11" ht="12.75">
      <c r="A124" s="538"/>
      <c r="B124" s="603"/>
      <c r="C124" s="599"/>
      <c r="D124" s="600"/>
      <c r="E124" s="600"/>
      <c r="F124" s="59"/>
      <c r="G124" s="599"/>
      <c r="H124" s="600"/>
      <c r="I124" s="600"/>
      <c r="J124" s="59"/>
      <c r="K124" s="599"/>
    </row>
    <row r="125" spans="1:11" ht="12.75">
      <c r="A125" s="538"/>
      <c r="B125" s="125"/>
      <c r="C125" s="599"/>
      <c r="D125" s="598"/>
      <c r="E125" s="598"/>
      <c r="F125" s="59"/>
      <c r="G125" s="387"/>
      <c r="H125" s="600"/>
      <c r="I125" s="600"/>
      <c r="J125" s="59"/>
      <c r="K125" s="599"/>
    </row>
    <row r="126" spans="1:11" ht="12.75">
      <c r="A126" s="538"/>
      <c r="B126" s="603"/>
      <c r="C126" s="387"/>
      <c r="D126" s="600"/>
      <c r="E126" s="600"/>
      <c r="F126" s="59">
        <v>123</v>
      </c>
      <c r="G126" s="599"/>
      <c r="H126" s="600"/>
      <c r="I126" s="600"/>
      <c r="J126" s="59"/>
      <c r="K126" s="599"/>
    </row>
    <row r="127" spans="1:11" ht="12.75">
      <c r="A127" s="538"/>
      <c r="B127" s="125"/>
      <c r="C127" s="387"/>
      <c r="D127" s="598"/>
      <c r="E127" s="598"/>
      <c r="F127" s="59"/>
      <c r="G127" s="387"/>
      <c r="H127" s="600"/>
      <c r="I127" s="600"/>
      <c r="J127" s="59"/>
      <c r="K127" s="599"/>
    </row>
    <row r="128" spans="1:11" ht="12.75">
      <c r="A128" s="538"/>
      <c r="B128" s="603"/>
      <c r="C128" s="387"/>
      <c r="D128" s="600"/>
      <c r="E128" s="600"/>
      <c r="F128" s="59"/>
      <c r="G128" s="599"/>
      <c r="H128" s="600"/>
      <c r="I128" s="600"/>
      <c r="J128" s="59"/>
      <c r="K128" s="599"/>
    </row>
    <row r="129" spans="1:11" ht="12.75">
      <c r="A129" s="538"/>
      <c r="B129" s="125"/>
      <c r="C129" s="387"/>
      <c r="D129" s="598"/>
      <c r="E129" s="598"/>
      <c r="F129" s="59"/>
      <c r="G129" s="599"/>
      <c r="H129" s="601"/>
      <c r="I129" s="598"/>
      <c r="J129" s="59"/>
      <c r="K129" s="599"/>
    </row>
    <row r="130" spans="1:11" ht="12.75">
      <c r="A130" s="538"/>
      <c r="B130" s="603"/>
      <c r="C130" s="387"/>
      <c r="D130" s="600"/>
      <c r="E130" s="600"/>
      <c r="F130" s="59"/>
      <c r="G130" s="599"/>
      <c r="H130" s="600"/>
      <c r="I130" s="600"/>
      <c r="J130" s="59"/>
      <c r="K130" s="599"/>
    </row>
    <row r="131" spans="1:11" ht="12.75">
      <c r="A131" s="538"/>
      <c r="B131" s="125"/>
      <c r="C131" s="387"/>
      <c r="D131" s="598"/>
      <c r="E131" s="598"/>
      <c r="F131" s="59"/>
      <c r="G131" s="387"/>
      <c r="H131" s="600"/>
      <c r="I131" s="598"/>
      <c r="J131" s="59"/>
      <c r="K131" s="599"/>
    </row>
    <row r="132" spans="1:11" ht="12.75">
      <c r="A132" s="538"/>
      <c r="B132" s="125"/>
      <c r="C132" s="387"/>
      <c r="D132" s="598"/>
      <c r="E132" s="598"/>
      <c r="F132" s="59"/>
      <c r="G132" s="387"/>
      <c r="H132" s="600"/>
      <c r="I132" s="598"/>
      <c r="J132" s="59"/>
      <c r="K132" s="599"/>
    </row>
    <row r="133" spans="1:11" ht="12.75">
      <c r="A133" s="538"/>
      <c r="B133" s="125"/>
      <c r="C133" s="387"/>
      <c r="D133" s="598"/>
      <c r="E133" s="598"/>
      <c r="F133" s="59"/>
      <c r="G133" s="387"/>
      <c r="H133" s="601"/>
      <c r="I133" s="598"/>
      <c r="J133" s="59"/>
      <c r="K133" s="599"/>
    </row>
    <row r="134" spans="1:11" ht="12.75">
      <c r="A134" s="538"/>
      <c r="B134" s="125"/>
      <c r="C134" s="387"/>
      <c r="D134" s="598"/>
      <c r="E134" s="598"/>
      <c r="F134" s="59"/>
      <c r="G134" s="387"/>
      <c r="H134" s="601"/>
      <c r="I134" s="598"/>
      <c r="J134" s="59"/>
      <c r="K134" s="599"/>
    </row>
    <row r="135" spans="1:11" ht="12.75">
      <c r="A135" s="538"/>
      <c r="B135" s="125"/>
      <c r="C135" s="387"/>
      <c r="D135" s="598"/>
      <c r="E135" s="598"/>
      <c r="F135" s="59"/>
      <c r="G135" s="387"/>
      <c r="H135" s="601"/>
      <c r="I135" s="598"/>
      <c r="J135" s="59"/>
      <c r="K135" s="599"/>
    </row>
    <row r="136" spans="1:11" ht="12.75">
      <c r="A136" s="538"/>
      <c r="B136" s="603"/>
      <c r="C136" s="387"/>
      <c r="D136" s="600"/>
      <c r="E136" s="600"/>
      <c r="F136" s="59"/>
      <c r="G136" s="599"/>
      <c r="H136" s="600"/>
      <c r="I136" s="600"/>
      <c r="J136" s="59"/>
      <c r="K136" s="599"/>
    </row>
    <row r="137" spans="1:11" ht="12.75">
      <c r="A137" s="538"/>
      <c r="B137" s="603"/>
      <c r="C137" s="387"/>
      <c r="D137" s="600"/>
      <c r="E137" s="600"/>
      <c r="F137" s="59"/>
      <c r="G137" s="599"/>
      <c r="H137" s="600"/>
      <c r="I137" s="600"/>
      <c r="J137" s="59"/>
      <c r="K137" s="599"/>
    </row>
    <row r="138" spans="1:11" ht="12.75">
      <c r="A138" s="538"/>
      <c r="B138" s="125"/>
      <c r="C138" s="387"/>
      <c r="D138" s="598"/>
      <c r="E138" s="598"/>
      <c r="F138" s="59"/>
      <c r="G138" s="387"/>
      <c r="H138" s="600"/>
      <c r="I138" s="598"/>
      <c r="J138" s="59"/>
      <c r="K138" s="387"/>
    </row>
    <row r="139" spans="1:11" ht="12.75">
      <c r="A139" s="538"/>
      <c r="B139" s="125"/>
      <c r="C139" s="387"/>
      <c r="D139" s="598"/>
      <c r="E139" s="598"/>
      <c r="F139" s="59"/>
      <c r="G139" s="387"/>
      <c r="H139" s="600"/>
      <c r="I139" s="598"/>
      <c r="J139" s="59"/>
      <c r="K139" s="387"/>
    </row>
    <row r="140" spans="1:11" ht="12.75">
      <c r="A140" s="538"/>
      <c r="B140" s="125"/>
      <c r="C140" s="387"/>
      <c r="D140" s="598"/>
      <c r="E140" s="598"/>
      <c r="F140" s="59"/>
      <c r="G140" s="387"/>
      <c r="H140" s="600"/>
      <c r="I140" s="598"/>
      <c r="J140" s="59"/>
      <c r="K140" s="387"/>
    </row>
    <row r="141" spans="1:11" ht="12.75">
      <c r="A141" s="538"/>
      <c r="B141" s="125"/>
      <c r="C141" s="387"/>
      <c r="D141" s="598"/>
      <c r="E141" s="598"/>
      <c r="F141" s="59"/>
      <c r="G141" s="387"/>
      <c r="H141" s="600"/>
      <c r="I141" s="598"/>
      <c r="J141" s="59"/>
      <c r="K141" s="387"/>
    </row>
    <row r="142" spans="1:11" ht="12.75">
      <c r="A142" s="538"/>
      <c r="B142" s="125"/>
      <c r="C142" s="387"/>
      <c r="D142" s="598"/>
      <c r="E142" s="598"/>
      <c r="F142" s="59"/>
      <c r="G142" s="387"/>
      <c r="H142" s="600"/>
      <c r="I142" s="598"/>
      <c r="J142" s="59"/>
      <c r="K142" s="387"/>
    </row>
    <row r="143" spans="1:11" ht="12.75">
      <c r="A143" s="538"/>
      <c r="B143" s="125"/>
      <c r="C143" s="387"/>
      <c r="D143" s="598"/>
      <c r="E143" s="598"/>
      <c r="F143" s="59"/>
      <c r="G143" s="387"/>
      <c r="H143" s="600"/>
      <c r="I143" s="598"/>
      <c r="J143" s="59"/>
      <c r="K143" s="387"/>
    </row>
    <row r="144" spans="1:11" ht="12.75">
      <c r="A144" s="538"/>
      <c r="B144" s="125"/>
      <c r="C144" s="387"/>
      <c r="D144" s="598"/>
      <c r="E144" s="598"/>
      <c r="F144" s="59"/>
      <c r="G144" s="387"/>
      <c r="H144" s="600"/>
      <c r="I144" s="598"/>
      <c r="J144" s="59"/>
      <c r="K144" s="387"/>
    </row>
    <row r="145" spans="1:11" ht="12.75">
      <c r="A145" s="538"/>
      <c r="B145" s="125"/>
      <c r="C145" s="387"/>
      <c r="D145" s="598"/>
      <c r="E145" s="598"/>
      <c r="F145" s="59"/>
      <c r="G145" s="387"/>
      <c r="H145" s="600"/>
      <c r="I145" s="598"/>
      <c r="J145" s="59"/>
      <c r="K145" s="387"/>
    </row>
    <row r="146" spans="1:11" ht="12.75">
      <c r="A146" s="538"/>
      <c r="B146" s="603"/>
      <c r="C146" s="387"/>
      <c r="D146" s="600"/>
      <c r="E146" s="600"/>
      <c r="F146" s="59"/>
      <c r="G146" s="599"/>
      <c r="H146" s="600"/>
      <c r="I146" s="600"/>
      <c r="J146" s="59"/>
      <c r="K146" s="599"/>
    </row>
    <row r="147" spans="1:11" ht="12.75">
      <c r="A147" s="538"/>
      <c r="B147" s="125"/>
      <c r="C147" s="387"/>
      <c r="D147" s="598"/>
      <c r="E147" s="598"/>
      <c r="F147" s="59"/>
      <c r="G147" s="387"/>
      <c r="H147" s="600"/>
      <c r="I147" s="598"/>
      <c r="J147" s="59"/>
      <c r="K147" s="387"/>
    </row>
    <row r="148" spans="1:11" ht="12.75">
      <c r="A148" s="538"/>
      <c r="B148" s="603"/>
      <c r="C148" s="387"/>
      <c r="D148" s="600"/>
      <c r="E148" s="600"/>
      <c r="F148" s="59"/>
      <c r="G148" s="599"/>
      <c r="H148" s="600"/>
      <c r="I148" s="600"/>
      <c r="J148" s="59"/>
      <c r="K148" s="599"/>
    </row>
    <row r="149" spans="1:11" ht="12.75">
      <c r="A149" s="538"/>
      <c r="B149" s="125"/>
      <c r="C149" s="387"/>
      <c r="D149" s="598"/>
      <c r="E149" s="598"/>
      <c r="F149" s="59"/>
      <c r="G149" s="387"/>
      <c r="H149" s="600"/>
      <c r="I149" s="598"/>
      <c r="J149" s="59"/>
      <c r="K149" s="387"/>
    </row>
    <row r="150" spans="1:11" ht="12.75">
      <c r="A150" s="538"/>
      <c r="B150" s="125"/>
      <c r="C150" s="387"/>
      <c r="D150" s="598"/>
      <c r="E150" s="598"/>
      <c r="F150" s="59"/>
      <c r="G150" s="387"/>
      <c r="H150" s="600"/>
      <c r="I150" s="598"/>
      <c r="J150" s="59"/>
      <c r="K150" s="387"/>
    </row>
    <row r="151" spans="1:11" ht="12.75">
      <c r="A151" s="538"/>
      <c r="B151" s="603"/>
      <c r="C151" s="387"/>
      <c r="D151" s="600"/>
      <c r="E151" s="600"/>
      <c r="F151" s="59"/>
      <c r="G151" s="599"/>
      <c r="H151" s="600"/>
      <c r="I151" s="600"/>
      <c r="J151" s="59"/>
      <c r="K151" s="599"/>
    </row>
    <row r="152" spans="1:11" ht="12.75">
      <c r="A152" s="538"/>
      <c r="B152" s="125"/>
      <c r="C152" s="387"/>
      <c r="D152" s="598"/>
      <c r="E152" s="598"/>
      <c r="F152" s="59"/>
      <c r="G152" s="387"/>
      <c r="H152" s="600"/>
      <c r="I152" s="598"/>
      <c r="J152" s="59"/>
      <c r="K152" s="387"/>
    </row>
    <row r="153" spans="1:11" ht="12.75">
      <c r="A153" s="538"/>
      <c r="B153" s="125"/>
      <c r="C153" s="387"/>
      <c r="D153" s="598"/>
      <c r="E153" s="598"/>
      <c r="F153" s="59"/>
      <c r="G153" s="387"/>
      <c r="H153" s="600"/>
      <c r="I153" s="598"/>
      <c r="J153" s="59"/>
      <c r="K153" s="387"/>
    </row>
    <row r="154" spans="1:11" ht="12.75">
      <c r="A154" s="538"/>
      <c r="B154" s="125"/>
      <c r="C154" s="387"/>
      <c r="D154" s="598"/>
      <c r="E154" s="598"/>
      <c r="F154" s="59"/>
      <c r="G154" s="387"/>
      <c r="H154" s="600"/>
      <c r="I154" s="598"/>
      <c r="J154" s="59"/>
      <c r="K154" s="387"/>
    </row>
    <row r="155" spans="1:11" ht="12.75">
      <c r="A155" s="538"/>
      <c r="B155" s="125"/>
      <c r="C155" s="387"/>
      <c r="D155" s="598"/>
      <c r="E155" s="598"/>
      <c r="F155" s="59"/>
      <c r="G155" s="387"/>
      <c r="H155" s="600"/>
      <c r="I155" s="598"/>
      <c r="J155" s="59"/>
      <c r="K155" s="387"/>
    </row>
    <row r="156" spans="1:11" ht="12.75">
      <c r="A156" s="538"/>
      <c r="B156" s="603"/>
      <c r="C156" s="387"/>
      <c r="D156" s="600"/>
      <c r="E156" s="600"/>
      <c r="F156" s="59"/>
      <c r="G156" s="599"/>
      <c r="H156" s="600"/>
      <c r="I156" s="600"/>
      <c r="J156" s="59"/>
      <c r="K156" s="599"/>
    </row>
    <row r="157" spans="1:11" ht="12.75">
      <c r="A157" s="538"/>
      <c r="B157" s="125"/>
      <c r="C157" s="387"/>
      <c r="D157" s="598"/>
      <c r="E157" s="598"/>
      <c r="F157" s="59"/>
      <c r="G157" s="387"/>
      <c r="H157" s="600"/>
      <c r="I157" s="598"/>
      <c r="J157" s="59"/>
      <c r="K157" s="387"/>
    </row>
    <row r="158" spans="1:11" ht="12.75">
      <c r="A158" s="538"/>
      <c r="B158" s="125"/>
      <c r="C158" s="387"/>
      <c r="D158" s="598"/>
      <c r="E158" s="598"/>
      <c r="F158" s="59"/>
      <c r="G158" s="387"/>
      <c r="H158" s="600"/>
      <c r="I158" s="598"/>
      <c r="J158" s="59"/>
      <c r="K158" s="387"/>
    </row>
    <row r="159" spans="1:11" ht="12.75">
      <c r="A159" s="538"/>
      <c r="B159" s="125"/>
      <c r="C159" s="387"/>
      <c r="D159" s="598"/>
      <c r="E159" s="598"/>
      <c r="F159" s="59"/>
      <c r="G159" s="387"/>
      <c r="H159" s="600"/>
      <c r="I159" s="598"/>
      <c r="J159" s="59"/>
      <c r="K159" s="387"/>
    </row>
    <row r="160" spans="1:11" ht="12.75">
      <c r="A160" s="538"/>
      <c r="B160" s="125"/>
      <c r="C160" s="387"/>
      <c r="D160" s="598"/>
      <c r="E160" s="598"/>
      <c r="F160" s="59"/>
      <c r="G160" s="387"/>
      <c r="H160" s="600"/>
      <c r="I160" s="598"/>
      <c r="J160" s="59"/>
      <c r="K160" s="387"/>
    </row>
    <row r="161" spans="1:11" ht="12.75">
      <c r="A161" s="538"/>
      <c r="B161" s="125"/>
      <c r="C161" s="387"/>
      <c r="D161" s="598"/>
      <c r="E161" s="598"/>
      <c r="F161" s="59"/>
      <c r="G161" s="387"/>
      <c r="H161" s="600"/>
      <c r="I161" s="598"/>
      <c r="J161" s="59"/>
      <c r="K161" s="387"/>
    </row>
    <row r="162" spans="1:11" ht="12.75">
      <c r="A162" s="538"/>
      <c r="B162" s="125"/>
      <c r="C162" s="387"/>
      <c r="D162" s="598"/>
      <c r="E162" s="598"/>
      <c r="F162" s="59"/>
      <c r="G162" s="387"/>
      <c r="H162" s="600"/>
      <c r="I162" s="598"/>
      <c r="J162" s="59"/>
      <c r="K162" s="387"/>
    </row>
    <row r="163" spans="1:11" ht="12.75">
      <c r="A163" s="538"/>
      <c r="B163" s="125"/>
      <c r="C163" s="387"/>
      <c r="D163" s="598"/>
      <c r="E163" s="598"/>
      <c r="F163" s="59"/>
      <c r="G163" s="387"/>
      <c r="H163" s="600"/>
      <c r="I163" s="598"/>
      <c r="J163" s="59"/>
      <c r="K163" s="387"/>
    </row>
    <row r="164" spans="1:11" ht="12.75">
      <c r="A164" s="538"/>
      <c r="B164" s="125"/>
      <c r="C164" s="387"/>
      <c r="D164" s="598"/>
      <c r="E164" s="598"/>
      <c r="F164" s="59"/>
      <c r="G164" s="387"/>
      <c r="H164" s="600"/>
      <c r="I164" s="598"/>
      <c r="J164" s="59"/>
      <c r="K164" s="387"/>
    </row>
    <row r="165" spans="1:11" ht="12.75">
      <c r="A165" s="21"/>
      <c r="B165" s="1"/>
      <c r="C165" s="599"/>
      <c r="D165" s="600"/>
      <c r="E165" s="600"/>
      <c r="F165" s="1"/>
      <c r="G165" s="599"/>
      <c r="H165" s="604"/>
      <c r="I165" s="604"/>
      <c r="J165" s="604"/>
      <c r="K165" s="599"/>
    </row>
    <row r="166" spans="1:11" ht="12.75">
      <c r="A166" s="605"/>
      <c r="B166" s="605"/>
      <c r="C166" s="605"/>
      <c r="D166" s="605"/>
      <c r="E166" s="605"/>
      <c r="F166" s="605"/>
      <c r="G166" s="605"/>
      <c r="H166" s="604"/>
      <c r="I166" s="604"/>
      <c r="J166" s="604"/>
      <c r="K166" s="599"/>
    </row>
    <row r="167" spans="1:11" ht="12.75">
      <c r="A167" s="21"/>
      <c r="B167" s="1"/>
      <c r="C167" s="599"/>
      <c r="D167" s="600"/>
      <c r="E167" s="600"/>
      <c r="F167" s="1"/>
      <c r="G167" s="599"/>
      <c r="H167" s="604"/>
      <c r="I167" s="604"/>
      <c r="J167" s="604"/>
      <c r="K167" s="599"/>
    </row>
    <row r="168" spans="1:11" ht="12.75">
      <c r="A168" s="21"/>
      <c r="B168" s="1"/>
      <c r="C168" s="599"/>
      <c r="D168" s="600"/>
      <c r="E168" s="600"/>
      <c r="F168" s="1"/>
      <c r="G168" s="599"/>
      <c r="H168" s="604"/>
      <c r="I168" s="604"/>
      <c r="J168" s="604"/>
      <c r="K168" s="599"/>
    </row>
    <row r="169" spans="1:11" ht="12.75">
      <c r="A169" s="21"/>
      <c r="B169" s="1"/>
      <c r="C169" s="599"/>
      <c r="D169" s="600"/>
      <c r="E169" s="600"/>
      <c r="F169" s="1"/>
      <c r="G169" s="599"/>
      <c r="H169" s="604"/>
      <c r="I169" s="604"/>
      <c r="J169" s="604"/>
      <c r="K169" s="599"/>
    </row>
    <row r="170" spans="1:11" ht="12.75">
      <c r="A170" s="21"/>
      <c r="B170" s="1"/>
      <c r="C170" s="599"/>
      <c r="D170" s="600"/>
      <c r="E170" s="600"/>
      <c r="F170" s="1"/>
      <c r="G170" s="599"/>
      <c r="H170" s="604"/>
      <c r="I170" s="604"/>
      <c r="J170" s="604"/>
      <c r="K170" s="599"/>
    </row>
    <row r="171" spans="1:11" ht="12.75">
      <c r="A171" s="21"/>
      <c r="B171" s="1"/>
      <c r="C171" s="599"/>
      <c r="D171" s="600"/>
      <c r="E171" s="600"/>
      <c r="F171" s="1"/>
      <c r="G171" s="599"/>
      <c r="H171" s="604"/>
      <c r="I171" s="604"/>
      <c r="J171" s="604"/>
      <c r="K171" s="599"/>
    </row>
    <row r="172" spans="1:11" ht="12.75">
      <c r="A172" s="21"/>
      <c r="B172" s="1"/>
      <c r="C172" s="599"/>
      <c r="D172" s="600"/>
      <c r="E172" s="600"/>
      <c r="F172" s="1"/>
      <c r="G172" s="599"/>
      <c r="H172" s="604"/>
      <c r="I172" s="604"/>
      <c r="J172" s="604"/>
      <c r="K172" s="599"/>
    </row>
    <row r="173" spans="1:11" ht="12.75">
      <c r="A173" s="21"/>
      <c r="B173" s="1"/>
      <c r="C173" s="599"/>
      <c r="D173" s="600"/>
      <c r="E173" s="600"/>
      <c r="F173" s="1"/>
      <c r="G173" s="599"/>
      <c r="H173" s="604"/>
      <c r="I173" s="604"/>
      <c r="J173" s="604"/>
      <c r="K173" s="599"/>
    </row>
    <row r="174" spans="1:11" ht="12.75">
      <c r="A174" s="21"/>
      <c r="B174" s="1"/>
      <c r="C174" s="599"/>
      <c r="D174" s="600"/>
      <c r="E174" s="600"/>
      <c r="F174" s="1"/>
      <c r="G174" s="599"/>
      <c r="H174" s="604"/>
      <c r="I174" s="604"/>
      <c r="J174" s="604"/>
      <c r="K174" s="599"/>
    </row>
    <row r="175" spans="1:11" ht="12.75">
      <c r="A175" s="21"/>
      <c r="B175" s="1"/>
      <c r="C175" s="599"/>
      <c r="D175" s="600"/>
      <c r="E175" s="600"/>
      <c r="F175" s="1"/>
      <c r="G175" s="599"/>
      <c r="H175" s="604"/>
      <c r="I175" s="604"/>
      <c r="J175" s="604"/>
      <c r="K175" s="599"/>
    </row>
    <row r="176" spans="1:11" ht="12.75">
      <c r="A176" s="21"/>
      <c r="B176" s="1"/>
      <c r="C176" s="599"/>
      <c r="D176" s="600"/>
      <c r="E176" s="600"/>
      <c r="F176" s="1"/>
      <c r="G176" s="599"/>
      <c r="H176" s="604"/>
      <c r="I176" s="604"/>
      <c r="J176" s="604"/>
      <c r="K176" s="599"/>
    </row>
    <row r="177" spans="1:11" ht="12.75">
      <c r="A177" s="21"/>
      <c r="B177" s="1"/>
      <c r="C177" s="599"/>
      <c r="D177" s="600"/>
      <c r="E177" s="600"/>
      <c r="F177" s="1"/>
      <c r="G177" s="599"/>
      <c r="H177" s="604"/>
      <c r="I177" s="604"/>
      <c r="J177" s="604"/>
      <c r="K177" s="599"/>
    </row>
    <row r="178" spans="1:11" ht="12.75">
      <c r="A178" s="21"/>
      <c r="B178" s="1"/>
      <c r="C178" s="599"/>
      <c r="D178" s="600"/>
      <c r="E178" s="600"/>
      <c r="F178" s="1"/>
      <c r="G178" s="599"/>
      <c r="H178" s="604"/>
      <c r="I178" s="604"/>
      <c r="J178" s="604"/>
      <c r="K178" s="599"/>
    </row>
    <row r="179" spans="1:11" ht="12.75">
      <c r="A179" s="21"/>
      <c r="B179" s="1"/>
      <c r="C179" s="599"/>
      <c r="D179" s="600"/>
      <c r="E179" s="600"/>
      <c r="F179" s="1"/>
      <c r="G179" s="599"/>
      <c r="H179" s="604"/>
      <c r="I179" s="604"/>
      <c r="J179" s="604"/>
      <c r="K179" s="599"/>
    </row>
    <row r="180" spans="1:11" ht="12.75">
      <c r="A180" s="21"/>
      <c r="B180" s="1"/>
      <c r="C180" s="599"/>
      <c r="D180" s="600"/>
      <c r="E180" s="600"/>
      <c r="F180" s="1"/>
      <c r="G180" s="599"/>
      <c r="H180" s="604"/>
      <c r="I180" s="604"/>
      <c r="J180" s="604"/>
      <c r="K180" s="599"/>
    </row>
    <row r="181" spans="1:11" ht="12.75">
      <c r="A181" s="21"/>
      <c r="B181" s="1"/>
      <c r="C181" s="599"/>
      <c r="D181" s="600"/>
      <c r="E181" s="600"/>
      <c r="F181" s="1"/>
      <c r="G181" s="599"/>
      <c r="H181" s="604"/>
      <c r="I181" s="604"/>
      <c r="J181" s="604"/>
      <c r="K181" s="599"/>
    </row>
    <row r="182" spans="1:11" ht="12.75">
      <c r="A182" s="21"/>
      <c r="B182" s="1"/>
      <c r="C182" s="599"/>
      <c r="D182" s="600"/>
      <c r="E182" s="600"/>
      <c r="F182" s="1"/>
      <c r="G182" s="599"/>
      <c r="H182" s="604"/>
      <c r="I182" s="604"/>
      <c r="J182" s="604"/>
      <c r="K182" s="599"/>
    </row>
    <row r="183" spans="1:11" ht="12.75">
      <c r="A183" s="21"/>
      <c r="B183" s="1"/>
      <c r="C183" s="599"/>
      <c r="D183" s="600"/>
      <c r="E183" s="600"/>
      <c r="F183" s="1"/>
      <c r="G183" s="599"/>
      <c r="H183" s="604"/>
      <c r="I183" s="604"/>
      <c r="J183" s="604"/>
      <c r="K183" s="599"/>
    </row>
    <row r="184" spans="1:11" ht="12.75">
      <c r="A184" s="21"/>
      <c r="B184" s="1"/>
      <c r="C184" s="599"/>
      <c r="D184" s="600"/>
      <c r="E184" s="600"/>
      <c r="F184" s="1"/>
      <c r="G184" s="599"/>
      <c r="H184" s="604"/>
      <c r="I184" s="604"/>
      <c r="J184" s="604"/>
      <c r="K184" s="599"/>
    </row>
    <row r="185" spans="1:11" ht="12.75">
      <c r="A185" s="21"/>
      <c r="B185" s="1"/>
      <c r="C185" s="599"/>
      <c r="D185" s="604"/>
      <c r="E185" s="604"/>
      <c r="F185" s="1"/>
      <c r="G185" s="599"/>
      <c r="H185" s="604"/>
      <c r="I185" s="604"/>
      <c r="J185" s="604"/>
      <c r="K185" s="599"/>
    </row>
    <row r="186" spans="1:11" ht="12.75">
      <c r="A186" s="21"/>
      <c r="B186" s="1"/>
      <c r="C186" s="599"/>
      <c r="D186" s="604"/>
      <c r="E186" s="604"/>
      <c r="F186" s="1"/>
      <c r="G186" s="599"/>
      <c r="H186" s="604"/>
      <c r="I186" s="604"/>
      <c r="J186" s="604"/>
      <c r="K186" s="599"/>
    </row>
    <row r="187" spans="1:11" ht="12.75">
      <c r="A187" s="604"/>
      <c r="B187" s="606"/>
      <c r="C187" s="604"/>
      <c r="D187" s="604"/>
      <c r="E187" s="604"/>
      <c r="F187" s="1"/>
      <c r="G187" s="604"/>
      <c r="H187" s="604"/>
      <c r="I187" s="604"/>
      <c r="J187" s="604"/>
      <c r="K187" s="604"/>
    </row>
    <row r="188" spans="1:11" ht="12.75">
      <c r="A188" s="604"/>
      <c r="B188" s="604"/>
      <c r="C188" s="604"/>
      <c r="D188" s="604"/>
      <c r="E188" s="604"/>
      <c r="F188" s="604"/>
      <c r="G188" s="604"/>
      <c r="H188" s="604"/>
      <c r="I188" s="604"/>
      <c r="J188" s="604"/>
      <c r="K188" s="604"/>
    </row>
    <row r="189" spans="1:11" ht="12.75">
      <c r="A189" s="604"/>
      <c r="B189" s="604"/>
      <c r="C189" s="604"/>
      <c r="D189" s="604"/>
      <c r="E189" s="604"/>
      <c r="F189" s="604"/>
      <c r="G189" s="604"/>
      <c r="H189" s="604"/>
      <c r="I189" s="604"/>
      <c r="J189" s="604"/>
      <c r="K189" s="604"/>
    </row>
    <row r="190" spans="1:11" ht="12.75">
      <c r="A190" s="558"/>
      <c r="B190" s="558"/>
      <c r="C190" s="558"/>
      <c r="D190" s="558"/>
      <c r="E190" s="558"/>
      <c r="F190" s="558"/>
      <c r="G190" s="558"/>
      <c r="H190" s="558"/>
      <c r="I190" s="558"/>
      <c r="J190" s="558"/>
      <c r="K190" s="558"/>
    </row>
    <row r="191" spans="1:11" ht="12.75">
      <c r="A191" s="558"/>
      <c r="B191" s="558"/>
      <c r="C191" s="558"/>
      <c r="D191" s="558"/>
      <c r="E191" s="558"/>
      <c r="F191" s="558"/>
      <c r="G191" s="558"/>
      <c r="H191" s="558"/>
      <c r="I191" s="558"/>
      <c r="J191" s="558"/>
      <c r="K191" s="558"/>
    </row>
    <row r="192" spans="1:11" ht="12.75">
      <c r="A192" s="558"/>
      <c r="B192" s="558"/>
      <c r="C192" s="558"/>
      <c r="D192" s="558"/>
      <c r="E192" s="558"/>
      <c r="F192" s="558"/>
      <c r="G192" s="558"/>
      <c r="H192" s="558"/>
      <c r="I192" s="558"/>
      <c r="J192" s="558"/>
      <c r="K192" s="558"/>
    </row>
    <row r="193" spans="1:11" ht="12.75">
      <c r="A193" s="558"/>
      <c r="B193" s="558"/>
      <c r="C193" s="558"/>
      <c r="D193" s="558"/>
      <c r="E193" s="558"/>
      <c r="F193" s="558"/>
      <c r="G193" s="558"/>
      <c r="H193" s="558"/>
      <c r="I193" s="558"/>
      <c r="J193" s="558"/>
      <c r="K193" s="558"/>
    </row>
    <row r="194" spans="1:11" ht="12.75">
      <c r="A194" s="558"/>
      <c r="B194" s="558"/>
      <c r="C194" s="558"/>
      <c r="D194" s="558"/>
      <c r="E194" s="558"/>
      <c r="F194" s="558"/>
      <c r="G194" s="558"/>
      <c r="H194" s="558"/>
      <c r="I194" s="558"/>
      <c r="J194" s="558"/>
      <c r="K194" s="558"/>
    </row>
    <row r="195" spans="1:11" ht="12.75">
      <c r="A195" s="558"/>
      <c r="B195" s="558"/>
      <c r="C195" s="558"/>
      <c r="D195" s="558"/>
      <c r="E195" s="558"/>
      <c r="F195" s="558"/>
      <c r="G195" s="558"/>
      <c r="H195" s="558"/>
      <c r="I195" s="558"/>
      <c r="J195" s="558"/>
      <c r="K195" s="558"/>
    </row>
    <row r="196" spans="1:11" ht="12.75">
      <c r="A196" s="558"/>
      <c r="B196" s="558"/>
      <c r="C196" s="558"/>
      <c r="D196" s="558"/>
      <c r="E196" s="558"/>
      <c r="F196" s="558"/>
      <c r="G196" s="558"/>
      <c r="H196" s="558"/>
      <c r="I196" s="558"/>
      <c r="J196" s="558"/>
      <c r="K196" s="558"/>
    </row>
    <row r="197" spans="1:11" ht="12.75">
      <c r="A197" s="558"/>
      <c r="B197" s="558"/>
      <c r="C197" s="558"/>
      <c r="D197" s="558"/>
      <c r="E197" s="558"/>
      <c r="F197" s="558"/>
      <c r="G197" s="558"/>
      <c r="H197" s="558"/>
      <c r="I197" s="558"/>
      <c r="J197" s="558"/>
      <c r="K197" s="558"/>
    </row>
    <row r="198" spans="1:11" ht="12.75">
      <c r="A198" s="558"/>
      <c r="B198" s="558"/>
      <c r="C198" s="558"/>
      <c r="D198" s="558"/>
      <c r="E198" s="558"/>
      <c r="F198" s="558"/>
      <c r="G198" s="558"/>
      <c r="H198" s="558"/>
      <c r="I198" s="558"/>
      <c r="J198" s="558"/>
      <c r="K198" s="558"/>
    </row>
    <row r="199" spans="1:11" ht="12.75">
      <c r="A199" s="558"/>
      <c r="B199" s="558"/>
      <c r="C199" s="558"/>
      <c r="D199" s="558"/>
      <c r="E199" s="558"/>
      <c r="F199" s="558"/>
      <c r="G199" s="558"/>
      <c r="H199" s="558"/>
      <c r="I199" s="558"/>
      <c r="J199" s="558"/>
      <c r="K199" s="558"/>
    </row>
    <row r="200" spans="1:11" ht="12.75">
      <c r="A200" s="558"/>
      <c r="B200" s="558"/>
      <c r="C200" s="558"/>
      <c r="D200" s="558"/>
      <c r="E200" s="558"/>
      <c r="F200" s="558"/>
      <c r="G200" s="558"/>
      <c r="H200" s="558"/>
      <c r="I200" s="558"/>
      <c r="J200" s="558"/>
      <c r="K200" s="558"/>
    </row>
    <row r="201" spans="1:11" ht="12.75">
      <c r="A201" s="558"/>
      <c r="B201" s="558"/>
      <c r="C201" s="558"/>
      <c r="D201" s="558"/>
      <c r="E201" s="558"/>
      <c r="F201" s="558"/>
      <c r="G201" s="558"/>
      <c r="H201" s="558"/>
      <c r="I201" s="558"/>
      <c r="J201" s="558"/>
      <c r="K201" s="558"/>
    </row>
    <row r="202" spans="1:11" ht="12.75">
      <c r="A202" s="558"/>
      <c r="B202" s="558"/>
      <c r="C202" s="558"/>
      <c r="D202" s="558"/>
      <c r="E202" s="558"/>
      <c r="F202" s="558"/>
      <c r="G202" s="558"/>
      <c r="H202" s="558"/>
      <c r="I202" s="558"/>
      <c r="J202" s="558"/>
      <c r="K202" s="558"/>
    </row>
    <row r="203" spans="1:11" ht="12.75">
      <c r="A203" s="558"/>
      <c r="B203" s="558"/>
      <c r="C203" s="558"/>
      <c r="D203" s="558"/>
      <c r="E203" s="558"/>
      <c r="F203" s="558"/>
      <c r="G203" s="558"/>
      <c r="H203" s="558"/>
      <c r="I203" s="558"/>
      <c r="J203" s="558"/>
      <c r="K203" s="558"/>
    </row>
    <row r="204" spans="1:11" ht="12.75">
      <c r="A204" s="558"/>
      <c r="B204" s="558"/>
      <c r="C204" s="558"/>
      <c r="D204" s="558"/>
      <c r="E204" s="558"/>
      <c r="F204" s="558"/>
      <c r="G204" s="558"/>
      <c r="H204" s="558"/>
      <c r="I204" s="558"/>
      <c r="J204" s="558"/>
      <c r="K204" s="558"/>
    </row>
    <row r="205" spans="1:11" ht="12.75">
      <c r="A205" s="558"/>
      <c r="B205" s="558"/>
      <c r="C205" s="558"/>
      <c r="D205" s="558"/>
      <c r="E205" s="558"/>
      <c r="F205" s="558"/>
      <c r="G205" s="558"/>
      <c r="H205" s="558"/>
      <c r="I205" s="558"/>
      <c r="J205" s="558"/>
      <c r="K205" s="558"/>
    </row>
    <row r="206" spans="1:11" ht="12.75">
      <c r="A206" s="558"/>
      <c r="B206" s="558"/>
      <c r="C206" s="558"/>
      <c r="D206" s="558"/>
      <c r="E206" s="558"/>
      <c r="F206" s="558"/>
      <c r="G206" s="558"/>
      <c r="H206" s="558"/>
      <c r="I206" s="558"/>
      <c r="J206" s="558"/>
      <c r="K206" s="558"/>
    </row>
    <row r="207" spans="1:11" ht="12.75">
      <c r="A207" s="558"/>
      <c r="B207" s="558"/>
      <c r="C207" s="558"/>
      <c r="D207" s="558"/>
      <c r="E207" s="558"/>
      <c r="F207" s="558"/>
      <c r="G207" s="558"/>
      <c r="H207" s="558"/>
      <c r="I207" s="558"/>
      <c r="J207" s="558"/>
      <c r="K207" s="558"/>
    </row>
    <row r="208" spans="1:11" ht="12.75">
      <c r="A208" s="558"/>
      <c r="B208" s="558"/>
      <c r="C208" s="558"/>
      <c r="D208" s="558"/>
      <c r="E208" s="558"/>
      <c r="F208" s="558"/>
      <c r="G208" s="558"/>
      <c r="H208" s="558"/>
      <c r="I208" s="558"/>
      <c r="J208" s="558"/>
      <c r="K208" s="558"/>
    </row>
    <row r="209" spans="1:11" ht="12.75">
      <c r="A209" s="558"/>
      <c r="B209" s="558"/>
      <c r="C209" s="558"/>
      <c r="D209" s="558"/>
      <c r="E209" s="558"/>
      <c r="F209" s="558"/>
      <c r="G209" s="558"/>
      <c r="H209" s="558"/>
      <c r="I209" s="558"/>
      <c r="J209" s="558"/>
      <c r="K209" s="558"/>
    </row>
    <row r="210" spans="1:11" ht="12.75">
      <c r="A210" s="558"/>
      <c r="B210" s="558"/>
      <c r="C210" s="558"/>
      <c r="D210" s="558"/>
      <c r="E210" s="558"/>
      <c r="F210" s="558"/>
      <c r="G210" s="558"/>
      <c r="H210" s="558"/>
      <c r="I210" s="558"/>
      <c r="J210" s="558"/>
      <c r="K210" s="558"/>
    </row>
    <row r="211" spans="1:11" ht="12.75">
      <c r="A211" s="558"/>
      <c r="B211" s="558"/>
      <c r="C211" s="558"/>
      <c r="D211" s="558"/>
      <c r="E211" s="558"/>
      <c r="F211" s="558"/>
      <c r="G211" s="558"/>
      <c r="H211" s="558"/>
      <c r="I211" s="558"/>
      <c r="J211" s="558"/>
      <c r="K211" s="558"/>
    </row>
    <row r="212" spans="1:11" ht="12.75">
      <c r="A212" s="558"/>
      <c r="B212" s="558"/>
      <c r="C212" s="558"/>
      <c r="D212" s="558"/>
      <c r="E212" s="558"/>
      <c r="F212" s="558"/>
      <c r="G212" s="558"/>
      <c r="H212" s="558"/>
      <c r="I212" s="558"/>
      <c r="J212" s="558"/>
      <c r="K212" s="558"/>
    </row>
    <row r="213" spans="1:11" ht="12.75">
      <c r="A213" s="558"/>
      <c r="B213" s="558"/>
      <c r="C213" s="558"/>
      <c r="D213" s="558"/>
      <c r="E213" s="558"/>
      <c r="F213" s="558"/>
      <c r="G213" s="558"/>
      <c r="H213" s="558"/>
      <c r="I213" s="558"/>
      <c r="J213" s="558"/>
      <c r="K213" s="558"/>
    </row>
    <row r="214" spans="1:11" ht="12.75">
      <c r="A214" s="558"/>
      <c r="B214" s="558"/>
      <c r="C214" s="558"/>
      <c r="D214" s="558"/>
      <c r="E214" s="558"/>
      <c r="F214" s="558"/>
      <c r="G214" s="558"/>
      <c r="H214" s="558"/>
      <c r="I214" s="558"/>
      <c r="J214" s="558"/>
      <c r="K214" s="558"/>
    </row>
    <row r="215" spans="1:11" ht="12.75">
      <c r="A215" s="558"/>
      <c r="B215" s="558"/>
      <c r="C215" s="558"/>
      <c r="D215" s="558"/>
      <c r="E215" s="558"/>
      <c r="F215" s="558"/>
      <c r="G215" s="558"/>
      <c r="H215" s="558"/>
      <c r="I215" s="558"/>
      <c r="J215" s="558"/>
      <c r="K215" s="558"/>
    </row>
    <row r="216" spans="1:11" ht="12.75">
      <c r="A216" s="558"/>
      <c r="B216" s="558"/>
      <c r="C216" s="558"/>
      <c r="D216" s="558"/>
      <c r="E216" s="558"/>
      <c r="F216" s="558"/>
      <c r="G216" s="558"/>
      <c r="H216" s="558"/>
      <c r="I216" s="558"/>
      <c r="J216" s="558"/>
      <c r="K216" s="558"/>
    </row>
    <row r="217" spans="1:11" ht="12.75">
      <c r="A217" s="558"/>
      <c r="B217" s="558"/>
      <c r="C217" s="558"/>
      <c r="D217" s="558"/>
      <c r="E217" s="558"/>
      <c r="F217" s="558"/>
      <c r="G217" s="558"/>
      <c r="H217" s="558"/>
      <c r="I217" s="558"/>
      <c r="J217" s="558"/>
      <c r="K217" s="558"/>
    </row>
    <row r="218" spans="1:11" ht="12.75">
      <c r="A218" s="558"/>
      <c r="B218" s="558"/>
      <c r="C218" s="558"/>
      <c r="D218" s="558"/>
      <c r="E218" s="558"/>
      <c r="F218" s="558"/>
      <c r="G218" s="558"/>
      <c r="H218" s="558"/>
      <c r="I218" s="558"/>
      <c r="J218" s="558"/>
      <c r="K218" s="558"/>
    </row>
    <row r="219" spans="1:11" ht="12.75">
      <c r="A219" s="558"/>
      <c r="B219" s="558"/>
      <c r="C219" s="558"/>
      <c r="D219" s="558"/>
      <c r="E219" s="558"/>
      <c r="F219" s="558"/>
      <c r="G219" s="558"/>
      <c r="H219" s="558"/>
      <c r="I219" s="558"/>
      <c r="J219" s="558"/>
      <c r="K219" s="558"/>
    </row>
    <row r="220" spans="1:11" ht="12.75">
      <c r="A220" s="558"/>
      <c r="B220" s="558"/>
      <c r="C220" s="558"/>
      <c r="D220" s="558"/>
      <c r="E220" s="558"/>
      <c r="F220" s="558"/>
      <c r="G220" s="558"/>
      <c r="H220" s="558"/>
      <c r="I220" s="558"/>
      <c r="J220" s="558"/>
      <c r="K220" s="558"/>
    </row>
    <row r="221" spans="1:11" ht="12.75">
      <c r="A221" s="558"/>
      <c r="B221" s="558"/>
      <c r="C221" s="558"/>
      <c r="D221" s="558"/>
      <c r="E221" s="558"/>
      <c r="F221" s="558"/>
      <c r="G221" s="558"/>
      <c r="H221" s="558"/>
      <c r="I221" s="558"/>
      <c r="J221" s="558"/>
      <c r="K221" s="558"/>
    </row>
    <row r="222" spans="1:11" ht="12.75">
      <c r="A222" s="558"/>
      <c r="B222" s="558"/>
      <c r="C222" s="558"/>
      <c r="D222" s="558"/>
      <c r="E222" s="558"/>
      <c r="F222" s="558"/>
      <c r="G222" s="558"/>
      <c r="H222" s="558"/>
      <c r="I222" s="558"/>
      <c r="J222" s="558"/>
      <c r="K222" s="558"/>
    </row>
    <row r="223" spans="1:11" ht="12.75">
      <c r="A223" s="558"/>
      <c r="B223" s="558"/>
      <c r="C223" s="558"/>
      <c r="D223" s="558"/>
      <c r="E223" s="558"/>
      <c r="F223" s="558"/>
      <c r="G223" s="558"/>
      <c r="H223" s="558"/>
      <c r="I223" s="558"/>
      <c r="J223" s="558"/>
      <c r="K223" s="558"/>
    </row>
    <row r="224" spans="1:11" ht="12.75">
      <c r="A224" s="558"/>
      <c r="B224" s="558"/>
      <c r="C224" s="558"/>
      <c r="D224" s="558"/>
      <c r="E224" s="558"/>
      <c r="F224" s="558"/>
      <c r="G224" s="558"/>
      <c r="H224" s="558"/>
      <c r="I224" s="558"/>
      <c r="J224" s="558"/>
      <c r="K224" s="558"/>
    </row>
    <row r="225" spans="1:11" ht="12.75">
      <c r="A225" s="558"/>
      <c r="B225" s="558"/>
      <c r="C225" s="558"/>
      <c r="D225" s="558"/>
      <c r="E225" s="558"/>
      <c r="F225" s="558"/>
      <c r="G225" s="558"/>
      <c r="H225" s="558"/>
      <c r="I225" s="558"/>
      <c r="J225" s="558"/>
      <c r="K225" s="558"/>
    </row>
    <row r="226" spans="1:11" ht="12.75">
      <c r="A226" s="558"/>
      <c r="B226" s="558"/>
      <c r="C226" s="558"/>
      <c r="D226" s="558"/>
      <c r="E226" s="558"/>
      <c r="F226" s="558"/>
      <c r="G226" s="558"/>
      <c r="H226" s="558"/>
      <c r="I226" s="558"/>
      <c r="J226" s="558"/>
      <c r="K226" s="558"/>
    </row>
    <row r="227" spans="1:11" ht="12.75">
      <c r="A227" s="558"/>
      <c r="B227" s="558"/>
      <c r="C227" s="558"/>
      <c r="D227" s="558"/>
      <c r="E227" s="558"/>
      <c r="F227" s="558"/>
      <c r="G227" s="558"/>
      <c r="H227" s="558"/>
      <c r="I227" s="558"/>
      <c r="J227" s="558"/>
      <c r="K227" s="558"/>
    </row>
    <row r="228" spans="1:11" ht="12.75">
      <c r="A228" s="558"/>
      <c r="B228" s="558"/>
      <c r="C228" s="558"/>
      <c r="D228" s="558"/>
      <c r="E228" s="558"/>
      <c r="F228" s="558"/>
      <c r="G228" s="558"/>
      <c r="H228" s="558"/>
      <c r="I228" s="558"/>
      <c r="J228" s="558"/>
      <c r="K228" s="558"/>
    </row>
    <row r="229" spans="1:11" ht="12.75">
      <c r="A229" s="558"/>
      <c r="B229" s="558"/>
      <c r="C229" s="558"/>
      <c r="D229" s="558"/>
      <c r="E229" s="558"/>
      <c r="F229" s="558"/>
      <c r="G229" s="558"/>
      <c r="H229" s="558"/>
      <c r="I229" s="558"/>
      <c r="J229" s="558"/>
      <c r="K229" s="558"/>
    </row>
    <row r="230" spans="1:11" ht="12.75">
      <c r="A230" s="558"/>
      <c r="B230" s="558"/>
      <c r="C230" s="558"/>
      <c r="D230" s="558"/>
      <c r="E230" s="558"/>
      <c r="F230" s="558"/>
      <c r="G230" s="558"/>
      <c r="H230" s="558"/>
      <c r="I230" s="558"/>
      <c r="J230" s="558"/>
      <c r="K230" s="558"/>
    </row>
    <row r="231" spans="1:11" ht="12.75">
      <c r="A231" s="558"/>
      <c r="B231" s="558"/>
      <c r="C231" s="558"/>
      <c r="D231" s="558"/>
      <c r="E231" s="558"/>
      <c r="F231" s="558"/>
      <c r="G231" s="558"/>
      <c r="H231" s="558"/>
      <c r="I231" s="558"/>
      <c r="J231" s="558"/>
      <c r="K231" s="558"/>
    </row>
    <row r="232" spans="1:11" ht="12.75">
      <c r="A232" s="558"/>
      <c r="B232" s="558"/>
      <c r="C232" s="558"/>
      <c r="D232" s="558"/>
      <c r="E232" s="558"/>
      <c r="F232" s="558"/>
      <c r="G232" s="558"/>
      <c r="H232" s="558"/>
      <c r="I232" s="558"/>
      <c r="J232" s="558"/>
      <c r="K232" s="558"/>
    </row>
    <row r="233" spans="1:11" ht="12.75">
      <c r="A233" s="558"/>
      <c r="B233" s="558"/>
      <c r="C233" s="558"/>
      <c r="D233" s="558"/>
      <c r="E233" s="558"/>
      <c r="F233" s="558"/>
      <c r="G233" s="558"/>
      <c r="H233" s="558"/>
      <c r="I233" s="558"/>
      <c r="J233" s="558"/>
      <c r="K233" s="558"/>
    </row>
    <row r="234" spans="1:11" ht="12.75">
      <c r="A234" s="558"/>
      <c r="B234" s="558"/>
      <c r="C234" s="558"/>
      <c r="D234" s="558"/>
      <c r="E234" s="558"/>
      <c r="F234" s="558"/>
      <c r="G234" s="558"/>
      <c r="H234" s="558"/>
      <c r="I234" s="558"/>
      <c r="J234" s="558"/>
      <c r="K234" s="558"/>
    </row>
    <row r="235" spans="1:11" ht="12.75">
      <c r="A235" s="558"/>
      <c r="B235" s="558"/>
      <c r="C235" s="558"/>
      <c r="D235" s="558"/>
      <c r="E235" s="558"/>
      <c r="F235" s="558"/>
      <c r="G235" s="558"/>
      <c r="H235" s="558"/>
      <c r="I235" s="558"/>
      <c r="J235" s="558"/>
      <c r="K235" s="558"/>
    </row>
    <row r="236" spans="1:11" ht="12.75">
      <c r="A236" s="558"/>
      <c r="B236" s="558"/>
      <c r="C236" s="558"/>
      <c r="D236" s="558"/>
      <c r="E236" s="558"/>
      <c r="F236" s="558"/>
      <c r="G236" s="558"/>
      <c r="H236" s="558"/>
      <c r="I236" s="558"/>
      <c r="J236" s="558"/>
      <c r="K236" s="558"/>
    </row>
    <row r="237" spans="1:11" ht="12.75">
      <c r="A237" s="558"/>
      <c r="B237" s="558"/>
      <c r="C237" s="558"/>
      <c r="D237" s="558"/>
      <c r="E237" s="558"/>
      <c r="F237" s="558"/>
      <c r="G237" s="558"/>
      <c r="H237" s="558"/>
      <c r="I237" s="558"/>
      <c r="J237" s="558"/>
      <c r="K237" s="558"/>
    </row>
    <row r="238" spans="1:11" ht="12.75">
      <c r="A238" s="558"/>
      <c r="B238" s="558"/>
      <c r="C238" s="558"/>
      <c r="D238" s="558"/>
      <c r="E238" s="558"/>
      <c r="F238" s="558"/>
      <c r="G238" s="558"/>
      <c r="H238" s="558"/>
      <c r="I238" s="558"/>
      <c r="J238" s="558"/>
      <c r="K238" s="558"/>
    </row>
    <row r="239" spans="1:11" ht="12.75">
      <c r="A239" s="558"/>
      <c r="B239" s="558"/>
      <c r="C239" s="558"/>
      <c r="D239" s="558"/>
      <c r="E239" s="558"/>
      <c r="F239" s="558"/>
      <c r="G239" s="558"/>
      <c r="H239" s="558"/>
      <c r="I239" s="558"/>
      <c r="J239" s="558"/>
      <c r="K239" s="558"/>
    </row>
    <row r="240" spans="1:11" ht="12.75">
      <c r="A240" s="558"/>
      <c r="B240" s="558"/>
      <c r="C240" s="558"/>
      <c r="D240" s="558"/>
      <c r="E240" s="558"/>
      <c r="F240" s="558"/>
      <c r="G240" s="558"/>
      <c r="H240" s="558"/>
      <c r="I240" s="558"/>
      <c r="J240" s="558"/>
      <c r="K240" s="558"/>
    </row>
    <row r="241" spans="1:11" ht="12.75">
      <c r="A241" s="558"/>
      <c r="B241" s="558"/>
      <c r="C241" s="558"/>
      <c r="D241" s="558"/>
      <c r="E241" s="558"/>
      <c r="F241" s="558"/>
      <c r="G241" s="558"/>
      <c r="H241" s="558"/>
      <c r="I241" s="558"/>
      <c r="J241" s="558"/>
      <c r="K241" s="558"/>
    </row>
    <row r="242" spans="1:11" ht="12.75">
      <c r="A242" s="558"/>
      <c r="B242" s="558"/>
      <c r="C242" s="558"/>
      <c r="D242" s="558"/>
      <c r="E242" s="558"/>
      <c r="F242" s="558"/>
      <c r="G242" s="558"/>
      <c r="H242" s="558"/>
      <c r="I242" s="558"/>
      <c r="J242" s="558"/>
      <c r="K242" s="558"/>
    </row>
    <row r="243" spans="1:11" ht="12.75">
      <c r="A243" s="558"/>
      <c r="B243" s="558"/>
      <c r="C243" s="558"/>
      <c r="D243" s="558"/>
      <c r="E243" s="558"/>
      <c r="F243" s="558"/>
      <c r="G243" s="558"/>
      <c r="H243" s="558"/>
      <c r="I243" s="558"/>
      <c r="J243" s="558"/>
      <c r="K243" s="558"/>
    </row>
    <row r="244" spans="1:11" ht="12.75">
      <c r="A244" s="558"/>
      <c r="B244" s="558"/>
      <c r="C244" s="558"/>
      <c r="D244" s="558"/>
      <c r="E244" s="558"/>
      <c r="F244" s="558"/>
      <c r="G244" s="558"/>
      <c r="H244" s="558"/>
      <c r="I244" s="558"/>
      <c r="J244" s="558"/>
      <c r="K244" s="558"/>
    </row>
    <row r="245" spans="1:11" ht="12.75">
      <c r="A245" s="558"/>
      <c r="B245" s="558"/>
      <c r="C245" s="558"/>
      <c r="D245" s="558"/>
      <c r="E245" s="558"/>
      <c r="F245" s="558"/>
      <c r="G245" s="558"/>
      <c r="H245" s="558"/>
      <c r="I245" s="558"/>
      <c r="J245" s="558"/>
      <c r="K245" s="558"/>
    </row>
    <row r="246" spans="1:11" ht="12.75">
      <c r="A246" s="558"/>
      <c r="B246" s="558"/>
      <c r="C246" s="558"/>
      <c r="D246" s="558"/>
      <c r="E246" s="558"/>
      <c r="F246" s="558"/>
      <c r="G246" s="558"/>
      <c r="H246" s="558"/>
      <c r="I246" s="558"/>
      <c r="J246" s="558"/>
      <c r="K246" s="558"/>
    </row>
    <row r="247" spans="1:11" ht="12.75">
      <c r="A247" s="558"/>
      <c r="B247" s="558"/>
      <c r="C247" s="558"/>
      <c r="D247" s="558"/>
      <c r="E247" s="558"/>
      <c r="F247" s="558"/>
      <c r="G247" s="558"/>
      <c r="H247" s="558"/>
      <c r="I247" s="558"/>
      <c r="J247" s="558"/>
      <c r="K247" s="558"/>
    </row>
    <row r="248" spans="1:11" ht="12.75">
      <c r="A248" s="558"/>
      <c r="B248" s="558"/>
      <c r="C248" s="558"/>
      <c r="D248" s="558"/>
      <c r="E248" s="558"/>
      <c r="F248" s="558"/>
      <c r="G248" s="558"/>
      <c r="H248" s="558"/>
      <c r="I248" s="558"/>
      <c r="J248" s="558"/>
      <c r="K248" s="558"/>
    </row>
    <row r="249" spans="1:11" ht="12.75">
      <c r="A249" s="558"/>
      <c r="B249" s="558"/>
      <c r="C249" s="558"/>
      <c r="D249" s="558"/>
      <c r="E249" s="558"/>
      <c r="F249" s="558"/>
      <c r="G249" s="558"/>
      <c r="H249" s="558"/>
      <c r="I249" s="558"/>
      <c r="J249" s="558"/>
      <c r="K249" s="558"/>
    </row>
    <row r="250" spans="1:11" ht="12.75">
      <c r="A250" s="558"/>
      <c r="B250" s="558"/>
      <c r="C250" s="558"/>
      <c r="D250" s="558"/>
      <c r="E250" s="558"/>
      <c r="F250" s="558"/>
      <c r="G250" s="558"/>
      <c r="H250" s="558"/>
      <c r="I250" s="558"/>
      <c r="J250" s="558"/>
      <c r="K250" s="558"/>
    </row>
    <row r="251" spans="1:11" ht="12.75">
      <c r="A251" s="558"/>
      <c r="B251" s="558"/>
      <c r="C251" s="558"/>
      <c r="D251" s="558"/>
      <c r="E251" s="558"/>
      <c r="F251" s="558"/>
      <c r="G251" s="558"/>
      <c r="H251" s="558"/>
      <c r="I251" s="558"/>
      <c r="J251" s="558"/>
      <c r="K251" s="558"/>
    </row>
    <row r="252" spans="1:11" ht="12.75">
      <c r="A252" s="558"/>
      <c r="B252" s="558"/>
      <c r="C252" s="558"/>
      <c r="D252" s="558"/>
      <c r="E252" s="558"/>
      <c r="F252" s="558"/>
      <c r="G252" s="558"/>
      <c r="H252" s="558"/>
      <c r="I252" s="558"/>
      <c r="J252" s="558"/>
      <c r="K252" s="558"/>
    </row>
    <row r="253" spans="1:11" ht="12.75">
      <c r="A253" s="558"/>
      <c r="B253" s="558"/>
      <c r="C253" s="558"/>
      <c r="D253" s="558"/>
      <c r="E253" s="558"/>
      <c r="F253" s="558"/>
      <c r="G253" s="558"/>
      <c r="H253" s="558"/>
      <c r="I253" s="558"/>
      <c r="J253" s="558"/>
      <c r="K253" s="558"/>
    </row>
    <row r="254" spans="1:11" ht="12.75">
      <c r="A254" s="558"/>
      <c r="B254" s="558"/>
      <c r="C254" s="558"/>
      <c r="D254" s="558"/>
      <c r="E254" s="558"/>
      <c r="F254" s="558"/>
      <c r="G254" s="558"/>
      <c r="H254" s="558"/>
      <c r="I254" s="558"/>
      <c r="J254" s="558"/>
      <c r="K254" s="558"/>
    </row>
    <row r="255" spans="1:11" ht="12.75">
      <c r="A255" s="558"/>
      <c r="B255" s="558"/>
      <c r="C255" s="558"/>
      <c r="D255" s="558"/>
      <c r="E255" s="558"/>
      <c r="F255" s="558"/>
      <c r="G255" s="558"/>
      <c r="H255" s="558"/>
      <c r="I255" s="558"/>
      <c r="J255" s="558"/>
      <c r="K255" s="558"/>
    </row>
    <row r="256" spans="1:11" ht="12.75">
      <c r="A256" s="558"/>
      <c r="B256" s="558"/>
      <c r="C256" s="558"/>
      <c r="D256" s="558"/>
      <c r="E256" s="558"/>
      <c r="F256" s="558"/>
      <c r="G256" s="558"/>
      <c r="H256" s="558"/>
      <c r="I256" s="558"/>
      <c r="J256" s="558"/>
      <c r="K256" s="558"/>
    </row>
    <row r="257" spans="1:11" ht="12.75">
      <c r="A257" s="558"/>
      <c r="B257" s="558"/>
      <c r="C257" s="558"/>
      <c r="D257" s="558"/>
      <c r="E257" s="558"/>
      <c r="F257" s="558"/>
      <c r="G257" s="558"/>
      <c r="H257" s="558"/>
      <c r="I257" s="558"/>
      <c r="J257" s="558"/>
      <c r="K257" s="558"/>
    </row>
    <row r="258" spans="1:11" ht="12.75">
      <c r="A258" s="558"/>
      <c r="B258" s="558"/>
      <c r="C258" s="558"/>
      <c r="D258" s="558"/>
      <c r="E258" s="558"/>
      <c r="F258" s="558"/>
      <c r="G258" s="558"/>
      <c r="H258" s="558"/>
      <c r="I258" s="558"/>
      <c r="J258" s="558"/>
      <c r="K258" s="558"/>
    </row>
    <row r="259" spans="1:11" ht="12.75">
      <c r="A259" s="558"/>
      <c r="B259" s="558"/>
      <c r="C259" s="558"/>
      <c r="D259" s="558"/>
      <c r="E259" s="558"/>
      <c r="F259" s="558"/>
      <c r="G259" s="558"/>
      <c r="H259" s="558"/>
      <c r="I259" s="558"/>
      <c r="J259" s="558"/>
      <c r="K259" s="558"/>
    </row>
    <row r="260" spans="1:11" ht="12.75">
      <c r="A260" s="558"/>
      <c r="B260" s="558"/>
      <c r="C260" s="558"/>
      <c r="D260" s="558"/>
      <c r="E260" s="558"/>
      <c r="F260" s="558"/>
      <c r="G260" s="558"/>
      <c r="H260" s="558"/>
      <c r="I260" s="558"/>
      <c r="J260" s="558"/>
      <c r="K260" s="558"/>
    </row>
    <row r="261" spans="1:11" ht="12.75">
      <c r="A261" s="558"/>
      <c r="B261" s="558"/>
      <c r="C261" s="558"/>
      <c r="D261" s="558"/>
      <c r="E261" s="558"/>
      <c r="F261" s="558"/>
      <c r="G261" s="558"/>
      <c r="H261" s="558"/>
      <c r="I261" s="558"/>
      <c r="J261" s="558"/>
      <c r="K261" s="558"/>
    </row>
    <row r="262" spans="1:11" ht="12.75">
      <c r="A262" s="558"/>
      <c r="B262" s="558"/>
      <c r="C262" s="558"/>
      <c r="D262" s="558"/>
      <c r="E262" s="558"/>
      <c r="F262" s="558"/>
      <c r="G262" s="558"/>
      <c r="H262" s="558"/>
      <c r="I262" s="558"/>
      <c r="J262" s="558"/>
      <c r="K262" s="558"/>
    </row>
    <row r="263" spans="1:11" ht="12.75">
      <c r="A263" s="558"/>
      <c r="B263" s="558"/>
      <c r="C263" s="558"/>
      <c r="D263" s="558"/>
      <c r="E263" s="558"/>
      <c r="F263" s="558"/>
      <c r="G263" s="558"/>
      <c r="H263" s="558"/>
      <c r="I263" s="558"/>
      <c r="J263" s="558"/>
      <c r="K263" s="558"/>
    </row>
    <row r="264" spans="1:11" ht="12.75">
      <c r="A264" s="558"/>
      <c r="B264" s="558"/>
      <c r="C264" s="558"/>
      <c r="D264" s="558"/>
      <c r="E264" s="558"/>
      <c r="F264" s="558"/>
      <c r="G264" s="558"/>
      <c r="H264" s="558"/>
      <c r="I264" s="558"/>
      <c r="J264" s="558"/>
      <c r="K264" s="558"/>
    </row>
    <row r="265" spans="1:11" ht="12.75">
      <c r="A265" s="558"/>
      <c r="B265" s="558"/>
      <c r="C265" s="558"/>
      <c r="D265" s="558"/>
      <c r="E265" s="558"/>
      <c r="F265" s="558"/>
      <c r="G265" s="558"/>
      <c r="H265" s="558"/>
      <c r="I265" s="558"/>
      <c r="J265" s="558"/>
      <c r="K265" s="558"/>
    </row>
    <row r="266" spans="1:11" ht="12.75">
      <c r="A266" s="558"/>
      <c r="B266" s="558"/>
      <c r="C266" s="558"/>
      <c r="D266" s="558"/>
      <c r="E266" s="558"/>
      <c r="F266" s="558"/>
      <c r="G266" s="558"/>
      <c r="H266" s="558"/>
      <c r="I266" s="558"/>
      <c r="J266" s="558"/>
      <c r="K266" s="558"/>
    </row>
    <row r="267" spans="1:11" ht="12.75">
      <c r="A267" s="558"/>
      <c r="B267" s="558"/>
      <c r="C267" s="558"/>
      <c r="D267" s="558"/>
      <c r="E267" s="558"/>
      <c r="F267" s="558"/>
      <c r="G267" s="558"/>
      <c r="H267" s="558"/>
      <c r="I267" s="558"/>
      <c r="J267" s="558"/>
      <c r="K267" s="558"/>
    </row>
    <row r="268" spans="1:11" ht="12.75">
      <c r="A268" s="558"/>
      <c r="B268" s="558"/>
      <c r="C268" s="558"/>
      <c r="D268" s="558"/>
      <c r="E268" s="558"/>
      <c r="F268" s="558"/>
      <c r="G268" s="558"/>
      <c r="H268" s="558"/>
      <c r="I268" s="558"/>
      <c r="J268" s="558"/>
      <c r="K268" s="558"/>
    </row>
    <row r="269" spans="1:11" ht="12.75">
      <c r="A269" s="558"/>
      <c r="B269" s="558"/>
      <c r="C269" s="558"/>
      <c r="D269" s="558"/>
      <c r="E269" s="558"/>
      <c r="F269" s="558"/>
      <c r="G269" s="558"/>
      <c r="H269" s="558"/>
      <c r="I269" s="558"/>
      <c r="J269" s="558"/>
      <c r="K269" s="558"/>
    </row>
    <row r="270" spans="1:11" ht="12.75">
      <c r="A270" s="558"/>
      <c r="B270" s="558"/>
      <c r="C270" s="558"/>
      <c r="D270" s="558"/>
      <c r="E270" s="558"/>
      <c r="F270" s="558"/>
      <c r="G270" s="558"/>
      <c r="H270" s="558"/>
      <c r="I270" s="558"/>
      <c r="J270" s="558"/>
      <c r="K270" s="558"/>
    </row>
    <row r="271" spans="1:11" ht="12.75">
      <c r="A271" s="558"/>
      <c r="B271" s="558"/>
      <c r="C271" s="558"/>
      <c r="D271" s="558"/>
      <c r="E271" s="558"/>
      <c r="F271" s="558"/>
      <c r="G271" s="558"/>
      <c r="H271" s="558"/>
      <c r="I271" s="558"/>
      <c r="J271" s="558"/>
      <c r="K271" s="558"/>
    </row>
    <row r="272" spans="1:11" ht="12.75">
      <c r="A272" s="558"/>
      <c r="B272" s="558"/>
      <c r="C272" s="558"/>
      <c r="D272" s="558"/>
      <c r="E272" s="558"/>
      <c r="F272" s="558"/>
      <c r="G272" s="558"/>
      <c r="H272" s="558"/>
      <c r="I272" s="558"/>
      <c r="J272" s="558"/>
      <c r="K272" s="558"/>
    </row>
    <row r="273" spans="1:11" ht="12.75">
      <c r="A273" s="558"/>
      <c r="B273" s="558"/>
      <c r="C273" s="558"/>
      <c r="D273" s="558"/>
      <c r="E273" s="558"/>
      <c r="F273" s="558"/>
      <c r="G273" s="558"/>
      <c r="H273" s="558"/>
      <c r="I273" s="558"/>
      <c r="J273" s="558"/>
      <c r="K273" s="558"/>
    </row>
    <row r="274" spans="1:11" ht="12.75">
      <c r="A274" s="558"/>
      <c r="B274" s="558"/>
      <c r="C274" s="558"/>
      <c r="D274" s="558"/>
      <c r="E274" s="558"/>
      <c r="F274" s="558"/>
      <c r="G274" s="558"/>
      <c r="H274" s="558"/>
      <c r="I274" s="558"/>
      <c r="J274" s="558"/>
      <c r="K274" s="558"/>
    </row>
    <row r="275" spans="1:11" ht="12.75">
      <c r="A275" s="558"/>
      <c r="B275" s="558"/>
      <c r="C275" s="558"/>
      <c r="D275" s="558"/>
      <c r="E275" s="558"/>
      <c r="F275" s="558"/>
      <c r="G275" s="558"/>
      <c r="H275" s="558"/>
      <c r="I275" s="558"/>
      <c r="J275" s="558"/>
      <c r="K275" s="558"/>
    </row>
    <row r="276" spans="1:11" ht="12.75">
      <c r="A276" s="558"/>
      <c r="B276" s="558"/>
      <c r="C276" s="558"/>
      <c r="D276" s="558"/>
      <c r="E276" s="558"/>
      <c r="F276" s="558"/>
      <c r="G276" s="558"/>
      <c r="H276" s="558"/>
      <c r="I276" s="558"/>
      <c r="J276" s="558"/>
      <c r="K276" s="558"/>
    </row>
    <row r="277" spans="1:11" ht="12.75">
      <c r="A277" s="558"/>
      <c r="B277" s="558"/>
      <c r="C277" s="558"/>
      <c r="D277" s="558"/>
      <c r="E277" s="558"/>
      <c r="F277" s="558"/>
      <c r="G277" s="558"/>
      <c r="H277" s="558"/>
      <c r="I277" s="558"/>
      <c r="J277" s="558"/>
      <c r="K277" s="558"/>
    </row>
    <row r="278" spans="1:11" ht="12.75">
      <c r="A278" s="558"/>
      <c r="B278" s="558"/>
      <c r="C278" s="558"/>
      <c r="D278" s="558"/>
      <c r="E278" s="558"/>
      <c r="F278" s="558"/>
      <c r="G278" s="558"/>
      <c r="H278" s="558"/>
      <c r="I278" s="558"/>
      <c r="J278" s="558"/>
      <c r="K278" s="558"/>
    </row>
    <row r="279" spans="1:11" ht="12.75">
      <c r="A279" s="558"/>
      <c r="B279" s="558"/>
      <c r="C279" s="558"/>
      <c r="D279" s="558"/>
      <c r="E279" s="558"/>
      <c r="F279" s="558"/>
      <c r="G279" s="558"/>
      <c r="H279" s="558"/>
      <c r="I279" s="558"/>
      <c r="J279" s="558"/>
      <c r="K279" s="558"/>
    </row>
    <row r="280" spans="1:11" ht="12.75">
      <c r="A280" s="558"/>
      <c r="B280" s="558"/>
      <c r="C280" s="558"/>
      <c r="D280" s="558"/>
      <c r="E280" s="558"/>
      <c r="F280" s="558"/>
      <c r="G280" s="558"/>
      <c r="H280" s="558"/>
      <c r="I280" s="558"/>
      <c r="J280" s="558"/>
      <c r="K280" s="558"/>
    </row>
    <row r="281" spans="1:11" ht="12.75">
      <c r="A281" s="558"/>
      <c r="B281" s="558"/>
      <c r="C281" s="558"/>
      <c r="D281" s="558"/>
      <c r="E281" s="558"/>
      <c r="F281" s="558"/>
      <c r="G281" s="558"/>
      <c r="H281" s="558"/>
      <c r="I281" s="558"/>
      <c r="J281" s="558"/>
      <c r="K281" s="558"/>
    </row>
    <row r="282" spans="1:11" ht="12.75">
      <c r="A282" s="558"/>
      <c r="B282" s="558"/>
      <c r="C282" s="558"/>
      <c r="D282" s="558"/>
      <c r="E282" s="558"/>
      <c r="F282" s="558"/>
      <c r="G282" s="558"/>
      <c r="H282" s="558"/>
      <c r="I282" s="558"/>
      <c r="J282" s="558"/>
      <c r="K282" s="558"/>
    </row>
    <row r="283" spans="1:11" ht="12.75">
      <c r="A283" s="558"/>
      <c r="B283" s="558"/>
      <c r="C283" s="558"/>
      <c r="D283" s="558"/>
      <c r="E283" s="558"/>
      <c r="F283" s="558"/>
      <c r="G283" s="558"/>
      <c r="H283" s="558"/>
      <c r="I283" s="558"/>
      <c r="J283" s="558"/>
      <c r="K283" s="558"/>
    </row>
    <row r="284" spans="1:11" ht="12.75">
      <c r="A284" s="558"/>
      <c r="B284" s="558"/>
      <c r="C284" s="558"/>
      <c r="D284" s="558"/>
      <c r="E284" s="558"/>
      <c r="F284" s="558"/>
      <c r="G284" s="558"/>
      <c r="H284" s="558"/>
      <c r="I284" s="558"/>
      <c r="J284" s="558"/>
      <c r="K284" s="558"/>
    </row>
    <row r="285" spans="1:11" ht="12.75">
      <c r="A285" s="558"/>
      <c r="B285" s="558"/>
      <c r="C285" s="558"/>
      <c r="D285" s="558"/>
      <c r="E285" s="558"/>
      <c r="F285" s="558"/>
      <c r="G285" s="558"/>
      <c r="H285" s="558"/>
      <c r="I285" s="558"/>
      <c r="J285" s="558"/>
      <c r="K285" s="558"/>
    </row>
    <row r="286" spans="1:11" ht="12.75">
      <c r="A286" s="558"/>
      <c r="B286" s="558"/>
      <c r="C286" s="558"/>
      <c r="D286" s="558"/>
      <c r="E286" s="558"/>
      <c r="F286" s="558"/>
      <c r="G286" s="558"/>
      <c r="H286" s="558"/>
      <c r="I286" s="558"/>
      <c r="J286" s="558"/>
      <c r="K286" s="558"/>
    </row>
    <row r="287" spans="1:11" ht="12.75">
      <c r="A287" s="558"/>
      <c r="B287" s="558"/>
      <c r="C287" s="558"/>
      <c r="D287" s="558"/>
      <c r="E287" s="558"/>
      <c r="F287" s="558"/>
      <c r="G287" s="558"/>
      <c r="H287" s="558"/>
      <c r="I287" s="558"/>
      <c r="J287" s="558"/>
      <c r="K287" s="558"/>
    </row>
    <row r="288" spans="1:11" ht="12.75">
      <c r="A288" s="558"/>
      <c r="B288" s="558"/>
      <c r="C288" s="558"/>
      <c r="D288" s="558"/>
      <c r="E288" s="558"/>
      <c r="F288" s="558"/>
      <c r="G288" s="558"/>
      <c r="H288" s="558"/>
      <c r="I288" s="558"/>
      <c r="J288" s="558"/>
      <c r="K288" s="558"/>
    </row>
    <row r="289" spans="1:11" ht="12.75">
      <c r="A289" s="558"/>
      <c r="B289" s="558"/>
      <c r="C289" s="558"/>
      <c r="D289" s="558"/>
      <c r="E289" s="558"/>
      <c r="F289" s="558"/>
      <c r="G289" s="558"/>
      <c r="H289" s="558"/>
      <c r="I289" s="558"/>
      <c r="J289" s="558"/>
      <c r="K289" s="558"/>
    </row>
    <row r="290" spans="1:11" ht="12.75">
      <c r="A290" s="558"/>
      <c r="B290" s="558"/>
      <c r="C290" s="558"/>
      <c r="D290" s="558"/>
      <c r="E290" s="558"/>
      <c r="F290" s="558"/>
      <c r="G290" s="558"/>
      <c r="H290" s="558"/>
      <c r="I290" s="558"/>
      <c r="J290" s="558"/>
      <c r="K290" s="558"/>
    </row>
    <row r="291" spans="1:11" ht="12.75">
      <c r="A291" s="558"/>
      <c r="B291" s="558"/>
      <c r="C291" s="558"/>
      <c r="D291" s="558"/>
      <c r="E291" s="558"/>
      <c r="F291" s="558"/>
      <c r="G291" s="558"/>
      <c r="H291" s="558"/>
      <c r="I291" s="558"/>
      <c r="J291" s="558"/>
      <c r="K291" s="558"/>
    </row>
    <row r="292" spans="1:11" ht="12.75">
      <c r="A292" s="558"/>
      <c r="B292" s="558"/>
      <c r="C292" s="558"/>
      <c r="D292" s="558"/>
      <c r="E292" s="558"/>
      <c r="F292" s="558"/>
      <c r="G292" s="558"/>
      <c r="H292" s="558"/>
      <c r="I292" s="558"/>
      <c r="J292" s="558"/>
      <c r="K292" s="558"/>
    </row>
    <row r="293" spans="1:11" ht="12.75">
      <c r="A293" s="558"/>
      <c r="B293" s="558"/>
      <c r="C293" s="558"/>
      <c r="D293" s="558"/>
      <c r="E293" s="558"/>
      <c r="F293" s="558"/>
      <c r="G293" s="558"/>
      <c r="H293" s="558"/>
      <c r="I293" s="558"/>
      <c r="J293" s="558"/>
      <c r="K293" s="558"/>
    </row>
    <row r="294" spans="1:11" ht="12.75">
      <c r="A294" s="558"/>
      <c r="B294" s="558"/>
      <c r="C294" s="558"/>
      <c r="D294" s="558"/>
      <c r="E294" s="558"/>
      <c r="F294" s="558"/>
      <c r="G294" s="558"/>
      <c r="H294" s="558"/>
      <c r="I294" s="558"/>
      <c r="J294" s="558"/>
      <c r="K294" s="558"/>
    </row>
    <row r="295" spans="1:11" ht="12.75">
      <c r="A295" s="558"/>
      <c r="B295" s="558"/>
      <c r="C295" s="558"/>
      <c r="D295" s="558"/>
      <c r="E295" s="558"/>
      <c r="F295" s="558"/>
      <c r="G295" s="558"/>
      <c r="H295" s="558"/>
      <c r="I295" s="558"/>
      <c r="J295" s="558"/>
      <c r="K295" s="558"/>
    </row>
    <row r="296" spans="1:11" ht="12.75">
      <c r="A296" s="558"/>
      <c r="B296" s="558"/>
      <c r="C296" s="558"/>
      <c r="D296" s="558"/>
      <c r="E296" s="558"/>
      <c r="F296" s="558"/>
      <c r="G296" s="558"/>
      <c r="H296" s="558"/>
      <c r="I296" s="558"/>
      <c r="J296" s="558"/>
      <c r="K296" s="558"/>
    </row>
    <row r="297" spans="1:11" ht="12.75">
      <c r="A297" s="558"/>
      <c r="B297" s="558"/>
      <c r="C297" s="558"/>
      <c r="D297" s="558"/>
      <c r="E297" s="558"/>
      <c r="F297" s="558"/>
      <c r="G297" s="558"/>
      <c r="H297" s="558"/>
      <c r="I297" s="558"/>
      <c r="J297" s="558"/>
      <c r="K297" s="558"/>
    </row>
    <row r="298" spans="1:11" ht="12.75">
      <c r="A298" s="558"/>
      <c r="B298" s="558"/>
      <c r="C298" s="558"/>
      <c r="D298" s="558"/>
      <c r="E298" s="558"/>
      <c r="F298" s="558"/>
      <c r="G298" s="558"/>
      <c r="H298" s="558"/>
      <c r="I298" s="558"/>
      <c r="J298" s="558"/>
      <c r="K298" s="558"/>
    </row>
    <row r="299" spans="1:11" ht="12.75">
      <c r="A299" s="558"/>
      <c r="B299" s="558"/>
      <c r="C299" s="558"/>
      <c r="D299" s="558"/>
      <c r="E299" s="558"/>
      <c r="F299" s="558"/>
      <c r="G299" s="558"/>
      <c r="H299" s="558"/>
      <c r="I299" s="558"/>
      <c r="J299" s="558"/>
      <c r="K299" s="558"/>
    </row>
    <row r="300" spans="1:11" ht="12.75">
      <c r="A300" s="558"/>
      <c r="B300" s="558"/>
      <c r="C300" s="558"/>
      <c r="D300" s="558"/>
      <c r="E300" s="558"/>
      <c r="F300" s="558"/>
      <c r="G300" s="558"/>
      <c r="H300" s="558"/>
      <c r="I300" s="558"/>
      <c r="J300" s="558"/>
      <c r="K300" s="558"/>
    </row>
    <row r="301" spans="1:11" ht="12.75">
      <c r="A301" s="558"/>
      <c r="B301" s="558"/>
      <c r="C301" s="558"/>
      <c r="D301" s="558"/>
      <c r="E301" s="558"/>
      <c r="F301" s="558"/>
      <c r="G301" s="558"/>
      <c r="H301" s="558"/>
      <c r="I301" s="558"/>
      <c r="J301" s="558"/>
      <c r="K301" s="558"/>
    </row>
    <row r="302" spans="1:11" ht="12.75">
      <c r="A302" s="558"/>
      <c r="B302" s="558"/>
      <c r="C302" s="558"/>
      <c r="D302" s="558"/>
      <c r="E302" s="558"/>
      <c r="F302" s="558"/>
      <c r="G302" s="558"/>
      <c r="H302" s="558"/>
      <c r="I302" s="558"/>
      <c r="J302" s="558"/>
      <c r="K302" s="558"/>
    </row>
    <row r="303" spans="1:11" ht="12.75">
      <c r="A303" s="558"/>
      <c r="B303" s="558"/>
      <c r="C303" s="558"/>
      <c r="D303" s="558"/>
      <c r="E303" s="558"/>
      <c r="F303" s="558"/>
      <c r="G303" s="558"/>
      <c r="H303" s="558"/>
      <c r="I303" s="558"/>
      <c r="J303" s="558"/>
      <c r="K303" s="558"/>
    </row>
    <row r="304" spans="1:11" ht="12.75">
      <c r="A304" s="558"/>
      <c r="B304" s="558"/>
      <c r="C304" s="558"/>
      <c r="D304" s="558"/>
      <c r="E304" s="558"/>
      <c r="F304" s="558"/>
      <c r="G304" s="558"/>
      <c r="H304" s="558"/>
      <c r="I304" s="558"/>
      <c r="J304" s="558"/>
      <c r="K304" s="558"/>
    </row>
    <row r="305" spans="1:11" ht="12.75">
      <c r="A305" s="558"/>
      <c r="B305" s="558"/>
      <c r="C305" s="558"/>
      <c r="D305" s="558"/>
      <c r="E305" s="558"/>
      <c r="F305" s="558"/>
      <c r="G305" s="558"/>
      <c r="H305" s="558"/>
      <c r="I305" s="558"/>
      <c r="J305" s="558"/>
      <c r="K305" s="558"/>
    </row>
    <row r="306" spans="1:11" ht="12.75">
      <c r="A306" s="558"/>
      <c r="B306" s="558"/>
      <c r="C306" s="558"/>
      <c r="D306" s="558"/>
      <c r="E306" s="558"/>
      <c r="F306" s="558"/>
      <c r="G306" s="558"/>
      <c r="H306" s="558"/>
      <c r="I306" s="558"/>
      <c r="J306" s="558"/>
      <c r="K306" s="558"/>
    </row>
    <row r="307" spans="1:11" ht="12.75">
      <c r="A307" s="558"/>
      <c r="B307" s="558"/>
      <c r="C307" s="558"/>
      <c r="D307" s="558"/>
      <c r="E307" s="558"/>
      <c r="F307" s="558"/>
      <c r="G307" s="558"/>
      <c r="H307" s="558"/>
      <c r="I307" s="558"/>
      <c r="J307" s="558"/>
      <c r="K307" s="558"/>
    </row>
    <row r="308" spans="1:11" ht="12.75">
      <c r="A308" s="558"/>
      <c r="B308" s="558"/>
      <c r="C308" s="558"/>
      <c r="D308" s="558"/>
      <c r="E308" s="558"/>
      <c r="F308" s="558"/>
      <c r="G308" s="558"/>
      <c r="H308" s="558"/>
      <c r="I308" s="558"/>
      <c r="J308" s="558"/>
      <c r="K308" s="558"/>
    </row>
    <row r="309" spans="1:11" ht="12.75">
      <c r="A309" s="558"/>
      <c r="B309" s="558"/>
      <c r="C309" s="558"/>
      <c r="D309" s="558"/>
      <c r="E309" s="558"/>
      <c r="F309" s="558"/>
      <c r="G309" s="558"/>
      <c r="H309" s="558"/>
      <c r="I309" s="558"/>
      <c r="J309" s="558"/>
      <c r="K309" s="558"/>
    </row>
    <row r="310" spans="1:11" ht="12.75">
      <c r="A310" s="558"/>
      <c r="B310" s="558"/>
      <c r="C310" s="558"/>
      <c r="D310" s="558"/>
      <c r="E310" s="558"/>
      <c r="F310" s="558"/>
      <c r="G310" s="558"/>
      <c r="H310" s="558"/>
      <c r="I310" s="558"/>
      <c r="J310" s="558"/>
      <c r="K310" s="558"/>
    </row>
    <row r="311" spans="1:11" ht="12.75">
      <c r="A311" s="558"/>
      <c r="B311" s="558"/>
      <c r="C311" s="558"/>
      <c r="D311" s="558"/>
      <c r="E311" s="558"/>
      <c r="F311" s="558"/>
      <c r="G311" s="558"/>
      <c r="H311" s="558"/>
      <c r="I311" s="558"/>
      <c r="J311" s="558"/>
      <c r="K311" s="558"/>
    </row>
    <row r="312" spans="1:11" ht="12.75">
      <c r="A312" s="558"/>
      <c r="B312" s="558"/>
      <c r="C312" s="558"/>
      <c r="D312" s="558"/>
      <c r="E312" s="558"/>
      <c r="F312" s="558"/>
      <c r="G312" s="558"/>
      <c r="H312" s="558"/>
      <c r="I312" s="558"/>
      <c r="J312" s="558"/>
      <c r="K312" s="558"/>
    </row>
    <row r="313" spans="1:11" ht="12.75">
      <c r="A313" s="558"/>
      <c r="B313" s="558"/>
      <c r="C313" s="558"/>
      <c r="D313" s="558"/>
      <c r="E313" s="558"/>
      <c r="F313" s="558"/>
      <c r="G313" s="558"/>
      <c r="H313" s="558"/>
      <c r="I313" s="558"/>
      <c r="J313" s="558"/>
      <c r="K313" s="558"/>
    </row>
    <row r="314" spans="1:11" ht="12.75">
      <c r="A314" s="558"/>
      <c r="B314" s="558"/>
      <c r="C314" s="558"/>
      <c r="D314" s="558"/>
      <c r="E314" s="558"/>
      <c r="F314" s="558"/>
      <c r="G314" s="558"/>
      <c r="H314" s="558"/>
      <c r="I314" s="558"/>
      <c r="J314" s="558"/>
      <c r="K314" s="558"/>
    </row>
    <row r="315" spans="1:11" ht="12.75">
      <c r="A315" s="558"/>
      <c r="B315" s="558"/>
      <c r="C315" s="558"/>
      <c r="D315" s="558"/>
      <c r="E315" s="558"/>
      <c r="F315" s="558"/>
      <c r="G315" s="558"/>
      <c r="H315" s="558"/>
      <c r="I315" s="558"/>
      <c r="J315" s="558"/>
      <c r="K315" s="558"/>
    </row>
    <row r="316" spans="1:11" ht="12.75">
      <c r="A316" s="558"/>
      <c r="B316" s="558"/>
      <c r="C316" s="558"/>
      <c r="D316" s="558"/>
      <c r="E316" s="558"/>
      <c r="F316" s="558"/>
      <c r="G316" s="558"/>
      <c r="H316" s="558"/>
      <c r="I316" s="558"/>
      <c r="J316" s="558"/>
      <c r="K316" s="558"/>
    </row>
    <row r="317" spans="1:11" ht="12.75">
      <c r="A317" s="558"/>
      <c r="B317" s="558"/>
      <c r="C317" s="558"/>
      <c r="D317" s="558"/>
      <c r="E317" s="558"/>
      <c r="F317" s="558"/>
      <c r="G317" s="558"/>
      <c r="H317" s="558"/>
      <c r="I317" s="558"/>
      <c r="J317" s="558"/>
      <c r="K317" s="558"/>
    </row>
    <row r="318" spans="1:11" ht="12.75">
      <c r="A318" s="558"/>
      <c r="B318" s="558"/>
      <c r="C318" s="558"/>
      <c r="D318" s="558"/>
      <c r="E318" s="558"/>
      <c r="F318" s="558"/>
      <c r="G318" s="558"/>
      <c r="H318" s="558"/>
      <c r="I318" s="558"/>
      <c r="J318" s="558"/>
      <c r="K318" s="558"/>
    </row>
    <row r="319" spans="1:11" ht="12.75">
      <c r="A319" s="558"/>
      <c r="B319" s="558"/>
      <c r="C319" s="558"/>
      <c r="D319" s="558"/>
      <c r="E319" s="558"/>
      <c r="F319" s="558"/>
      <c r="G319" s="558"/>
      <c r="H319" s="558"/>
      <c r="I319" s="558"/>
      <c r="J319" s="558"/>
      <c r="K319" s="558"/>
    </row>
    <row r="320" spans="1:11" ht="12.75">
      <c r="A320" s="558"/>
      <c r="B320" s="558"/>
      <c r="C320" s="558"/>
      <c r="D320" s="558"/>
      <c r="E320" s="558"/>
      <c r="F320" s="558"/>
      <c r="G320" s="558"/>
      <c r="H320" s="558"/>
      <c r="I320" s="558"/>
      <c r="J320" s="558"/>
      <c r="K320" s="558"/>
    </row>
    <row r="321" spans="1:11" ht="12.75">
      <c r="A321" s="558"/>
      <c r="B321" s="558"/>
      <c r="C321" s="558"/>
      <c r="D321" s="558"/>
      <c r="E321" s="558"/>
      <c r="F321" s="558"/>
      <c r="G321" s="558"/>
      <c r="H321" s="558"/>
      <c r="I321" s="558"/>
      <c r="J321" s="558"/>
      <c r="K321" s="558"/>
    </row>
    <row r="322" spans="1:11" ht="12.75">
      <c r="A322" s="558"/>
      <c r="B322" s="558"/>
      <c r="C322" s="558"/>
      <c r="D322" s="558"/>
      <c r="E322" s="558"/>
      <c r="F322" s="558"/>
      <c r="G322" s="558"/>
      <c r="H322" s="558"/>
      <c r="I322" s="558"/>
      <c r="J322" s="558"/>
      <c r="K322" s="558"/>
    </row>
    <row r="323" spans="1:11" ht="12.75">
      <c r="A323" s="558"/>
      <c r="B323" s="558"/>
      <c r="C323" s="558"/>
      <c r="D323" s="558"/>
      <c r="E323" s="558"/>
      <c r="F323" s="558"/>
      <c r="G323" s="558"/>
      <c r="H323" s="558"/>
      <c r="I323" s="558"/>
      <c r="J323" s="558"/>
      <c r="K323" s="558"/>
    </row>
    <row r="324" spans="1:11" ht="12.75">
      <c r="A324" s="558"/>
      <c r="B324" s="558"/>
      <c r="C324" s="558"/>
      <c r="D324" s="558"/>
      <c r="E324" s="558"/>
      <c r="F324" s="558"/>
      <c r="G324" s="558"/>
      <c r="H324" s="558"/>
      <c r="I324" s="558"/>
      <c r="J324" s="558"/>
      <c r="K324" s="558"/>
    </row>
    <row r="325" spans="1:11" ht="12.75">
      <c r="A325" s="558"/>
      <c r="B325" s="558"/>
      <c r="C325" s="558"/>
      <c r="D325" s="558"/>
      <c r="E325" s="558"/>
      <c r="F325" s="558"/>
      <c r="G325" s="558"/>
      <c r="H325" s="558"/>
      <c r="I325" s="558"/>
      <c r="J325" s="558"/>
      <c r="K325" s="558"/>
    </row>
    <row r="326" spans="1:11" ht="12.75">
      <c r="A326" s="558"/>
      <c r="B326" s="558"/>
      <c r="C326" s="558"/>
      <c r="D326" s="558"/>
      <c r="E326" s="558"/>
      <c r="F326" s="558"/>
      <c r="G326" s="558"/>
      <c r="H326" s="558"/>
      <c r="I326" s="558"/>
      <c r="J326" s="558"/>
      <c r="K326" s="558"/>
    </row>
    <row r="327" spans="1:11" ht="12.75">
      <c r="A327" s="558"/>
      <c r="B327" s="558"/>
      <c r="C327" s="558"/>
      <c r="D327" s="558"/>
      <c r="E327" s="558"/>
      <c r="F327" s="558"/>
      <c r="G327" s="558"/>
      <c r="H327" s="558"/>
      <c r="I327" s="558"/>
      <c r="J327" s="558"/>
      <c r="K327" s="558"/>
    </row>
    <row r="328" spans="1:11" ht="12.75">
      <c r="A328" s="558"/>
      <c r="B328" s="558"/>
      <c r="C328" s="558"/>
      <c r="D328" s="558"/>
      <c r="E328" s="558"/>
      <c r="F328" s="558"/>
      <c r="G328" s="558"/>
      <c r="H328" s="558"/>
      <c r="I328" s="558"/>
      <c r="J328" s="558"/>
      <c r="K328" s="558"/>
    </row>
    <row r="329" spans="1:11" ht="12.75">
      <c r="A329" s="558"/>
      <c r="B329" s="558"/>
      <c r="C329" s="558"/>
      <c r="D329" s="558"/>
      <c r="E329" s="558"/>
      <c r="F329" s="558"/>
      <c r="G329" s="558"/>
      <c r="H329" s="558"/>
      <c r="I329" s="558"/>
      <c r="J329" s="558"/>
      <c r="K329" s="558"/>
    </row>
    <row r="330" spans="1:11" ht="12.75">
      <c r="A330" s="558"/>
      <c r="B330" s="558"/>
      <c r="C330" s="558"/>
      <c r="D330" s="558"/>
      <c r="E330" s="558"/>
      <c r="F330" s="558"/>
      <c r="G330" s="558"/>
      <c r="H330" s="558"/>
      <c r="I330" s="558"/>
      <c r="J330" s="558"/>
      <c r="K330" s="558"/>
    </row>
    <row r="331" spans="1:11" ht="12.75">
      <c r="A331" s="558"/>
      <c r="B331" s="558"/>
      <c r="C331" s="558"/>
      <c r="D331" s="558"/>
      <c r="E331" s="558"/>
      <c r="F331" s="558"/>
      <c r="G331" s="558"/>
      <c r="H331" s="558"/>
      <c r="I331" s="558"/>
      <c r="J331" s="558"/>
      <c r="K331" s="558"/>
    </row>
    <row r="332" spans="1:11" ht="12.75">
      <c r="A332" s="558"/>
      <c r="B332" s="558"/>
      <c r="C332" s="558"/>
      <c r="D332" s="558"/>
      <c r="E332" s="558"/>
      <c r="F332" s="558"/>
      <c r="G332" s="558"/>
      <c r="H332" s="558"/>
      <c r="I332" s="558"/>
      <c r="J332" s="558"/>
      <c r="K332" s="558"/>
    </row>
    <row r="333" spans="1:11" ht="12.75">
      <c r="A333" s="558"/>
      <c r="B333" s="558"/>
      <c r="C333" s="558"/>
      <c r="D333" s="558"/>
      <c r="E333" s="558"/>
      <c r="F333" s="558"/>
      <c r="G333" s="558"/>
      <c r="H333" s="558"/>
      <c r="I333" s="558"/>
      <c r="J333" s="558"/>
      <c r="K333" s="558"/>
    </row>
    <row r="334" spans="1:11" ht="12.75">
      <c r="A334" s="558"/>
      <c r="B334" s="558"/>
      <c r="C334" s="558"/>
      <c r="D334" s="558"/>
      <c r="E334" s="558"/>
      <c r="F334" s="558"/>
      <c r="G334" s="558"/>
      <c r="H334" s="558"/>
      <c r="I334" s="558"/>
      <c r="J334" s="558"/>
      <c r="K334" s="558"/>
    </row>
    <row r="335" spans="1:11" ht="12.75">
      <c r="A335" s="558"/>
      <c r="B335" s="558"/>
      <c r="C335" s="558"/>
      <c r="D335" s="558"/>
      <c r="E335" s="558"/>
      <c r="F335" s="558"/>
      <c r="G335" s="558"/>
      <c r="H335" s="558"/>
      <c r="I335" s="558"/>
      <c r="J335" s="558"/>
      <c r="K335" s="558"/>
    </row>
    <row r="336" spans="1:11" ht="12.75">
      <c r="A336" s="558"/>
      <c r="B336" s="558"/>
      <c r="C336" s="558"/>
      <c r="D336" s="558"/>
      <c r="E336" s="558"/>
      <c r="F336" s="558"/>
      <c r="G336" s="558"/>
      <c r="H336" s="558"/>
      <c r="I336" s="558"/>
      <c r="J336" s="558"/>
      <c r="K336" s="558"/>
    </row>
    <row r="337" spans="1:11" ht="12.75">
      <c r="A337" s="558"/>
      <c r="B337" s="558"/>
      <c r="C337" s="558"/>
      <c r="D337" s="558"/>
      <c r="E337" s="558"/>
      <c r="F337" s="558"/>
      <c r="G337" s="558"/>
      <c r="H337" s="558"/>
      <c r="I337" s="558"/>
      <c r="J337" s="558"/>
      <c r="K337" s="558"/>
    </row>
    <row r="338" spans="1:11" ht="12.75">
      <c r="A338" s="558"/>
      <c r="B338" s="558"/>
      <c r="C338" s="558"/>
      <c r="D338" s="558"/>
      <c r="E338" s="558"/>
      <c r="F338" s="558"/>
      <c r="G338" s="558"/>
      <c r="H338" s="558"/>
      <c r="I338" s="558"/>
      <c r="J338" s="558"/>
      <c r="K338" s="558"/>
    </row>
    <row r="339" spans="1:11" ht="12.75">
      <c r="A339" s="558"/>
      <c r="B339" s="558"/>
      <c r="C339" s="558"/>
      <c r="D339" s="558"/>
      <c r="E339" s="558"/>
      <c r="F339" s="558"/>
      <c r="G339" s="558"/>
      <c r="H339" s="558"/>
      <c r="I339" s="558"/>
      <c r="J339" s="558"/>
      <c r="K339" s="558"/>
    </row>
    <row r="340" spans="1:11" ht="12.75">
      <c r="A340" s="558"/>
      <c r="B340" s="558"/>
      <c r="C340" s="558"/>
      <c r="D340" s="558"/>
      <c r="E340" s="558"/>
      <c r="F340" s="558"/>
      <c r="G340" s="558"/>
      <c r="H340" s="558"/>
      <c r="I340" s="558"/>
      <c r="J340" s="558"/>
      <c r="K340" s="558"/>
    </row>
    <row r="341" spans="1:11" ht="12.75">
      <c r="A341" s="558"/>
      <c r="B341" s="558"/>
      <c r="C341" s="558"/>
      <c r="D341" s="558"/>
      <c r="E341" s="558"/>
      <c r="F341" s="558"/>
      <c r="G341" s="558"/>
      <c r="H341" s="558"/>
      <c r="I341" s="558"/>
      <c r="J341" s="558"/>
      <c r="K341" s="558"/>
    </row>
    <row r="342" spans="1:11" ht="12.75">
      <c r="A342" s="558"/>
      <c r="B342" s="558"/>
      <c r="C342" s="558"/>
      <c r="D342" s="558"/>
      <c r="E342" s="558"/>
      <c r="F342" s="558"/>
      <c r="G342" s="558"/>
      <c r="H342" s="558"/>
      <c r="I342" s="558"/>
      <c r="J342" s="558"/>
      <c r="K342" s="558"/>
    </row>
    <row r="343" spans="1:11" ht="12.75">
      <c r="A343" s="558"/>
      <c r="B343" s="558"/>
      <c r="C343" s="558"/>
      <c r="D343" s="558"/>
      <c r="E343" s="558"/>
      <c r="F343" s="558"/>
      <c r="G343" s="558"/>
      <c r="H343" s="558"/>
      <c r="I343" s="558"/>
      <c r="J343" s="558"/>
      <c r="K343" s="558"/>
    </row>
    <row r="344" spans="1:11" ht="12.75">
      <c r="A344" s="558"/>
      <c r="B344" s="558"/>
      <c r="C344" s="558"/>
      <c r="D344" s="558"/>
      <c r="E344" s="558"/>
      <c r="F344" s="558"/>
      <c r="G344" s="558"/>
      <c r="H344" s="558"/>
      <c r="I344" s="558"/>
      <c r="J344" s="558"/>
      <c r="K344" s="558"/>
    </row>
  </sheetData>
  <mergeCells count="38">
    <mergeCell ref="A1:K1"/>
    <mergeCell ref="A2:B2"/>
    <mergeCell ref="C2:C3"/>
    <mergeCell ref="D2:G2"/>
    <mergeCell ref="H2:K2"/>
    <mergeCell ref="A3:A4"/>
    <mergeCell ref="B3:B4"/>
    <mergeCell ref="A5:A8"/>
    <mergeCell ref="A9:A10"/>
    <mergeCell ref="A12:A13"/>
    <mergeCell ref="A14:A15"/>
    <mergeCell ref="A18:A19"/>
    <mergeCell ref="A20:A23"/>
    <mergeCell ref="A24:A32"/>
    <mergeCell ref="A33:A38"/>
    <mergeCell ref="A39:A42"/>
    <mergeCell ref="A43:A45"/>
    <mergeCell ref="A46:A47"/>
    <mergeCell ref="A49:A50"/>
    <mergeCell ref="A52:A55"/>
    <mergeCell ref="A65:B65"/>
    <mergeCell ref="C65:C66"/>
    <mergeCell ref="D65:G65"/>
    <mergeCell ref="A81:A82"/>
    <mergeCell ref="H65:K65"/>
    <mergeCell ref="A66:A67"/>
    <mergeCell ref="B66:B67"/>
    <mergeCell ref="A68:A69"/>
    <mergeCell ref="A100:A105"/>
    <mergeCell ref="A107:K107"/>
    <mergeCell ref="A64:K64"/>
    <mergeCell ref="A83:A89"/>
    <mergeCell ref="A90:A92"/>
    <mergeCell ref="A93:A95"/>
    <mergeCell ref="A96:A99"/>
    <mergeCell ref="A70:A71"/>
    <mergeCell ref="A72:A74"/>
    <mergeCell ref="A75:A80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&amp;C122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L656"/>
  <sheetViews>
    <sheetView zoomScale="50" zoomScaleNormal="50" workbookViewId="0" topLeftCell="A113">
      <selection activeCell="P7" sqref="P7"/>
    </sheetView>
  </sheetViews>
  <sheetFormatPr defaultColWidth="11.421875" defaultRowHeight="12.75"/>
  <cols>
    <col min="1" max="1" width="9.00390625" style="220" customWidth="1"/>
    <col min="2" max="2" width="10.7109375" style="220" customWidth="1"/>
    <col min="3" max="5" width="7.7109375" style="220" customWidth="1"/>
    <col min="6" max="7" width="7.7109375" style="221" customWidth="1"/>
    <col min="8" max="10" width="7.7109375" style="220" customWidth="1"/>
    <col min="11" max="11" width="7.7109375" style="221" customWidth="1"/>
    <col min="12" max="15" width="5.7109375" style="220" customWidth="1"/>
    <col min="16" max="16384" width="11.421875" style="220" customWidth="1"/>
  </cols>
  <sheetData>
    <row r="1" spans="1:11" ht="18" customHeight="1" thickBot="1">
      <c r="A1" s="1226" t="s">
        <v>1132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</row>
    <row r="2" spans="1:11" ht="12">
      <c r="A2" s="1219" t="s">
        <v>40</v>
      </c>
      <c r="B2" s="1220"/>
      <c r="C2" s="1182" t="s">
        <v>1016</v>
      </c>
      <c r="D2" s="1295" t="s">
        <v>890</v>
      </c>
      <c r="E2" s="1296"/>
      <c r="F2" s="1296"/>
      <c r="G2" s="1297"/>
      <c r="H2" s="1295" t="s">
        <v>1017</v>
      </c>
      <c r="I2" s="1296"/>
      <c r="J2" s="1296"/>
      <c r="K2" s="1297"/>
    </row>
    <row r="3" spans="1:11" ht="12">
      <c r="A3" s="1178" t="s">
        <v>893</v>
      </c>
      <c r="B3" s="1215" t="s">
        <v>378</v>
      </c>
      <c r="C3" s="1226"/>
      <c r="D3" s="480" t="s">
        <v>379</v>
      </c>
      <c r="E3" s="255" t="s">
        <v>580</v>
      </c>
      <c r="F3" s="255" t="s">
        <v>1018</v>
      </c>
      <c r="G3" s="718" t="s">
        <v>1019</v>
      </c>
      <c r="H3" s="480" t="s">
        <v>379</v>
      </c>
      <c r="I3" s="255" t="s">
        <v>580</v>
      </c>
      <c r="J3" s="255" t="s">
        <v>1018</v>
      </c>
      <c r="K3" s="718" t="s">
        <v>1020</v>
      </c>
    </row>
    <row r="4" spans="1:11" ht="12" thickBot="1">
      <c r="A4" s="1118"/>
      <c r="B4" s="1235"/>
      <c r="C4" s="484" t="s">
        <v>49</v>
      </c>
      <c r="D4" s="719" t="s">
        <v>49</v>
      </c>
      <c r="E4" s="720" t="s">
        <v>49</v>
      </c>
      <c r="F4" s="720"/>
      <c r="G4" s="721" t="s">
        <v>49</v>
      </c>
      <c r="H4" s="719" t="s">
        <v>49</v>
      </c>
      <c r="I4" s="720" t="s">
        <v>49</v>
      </c>
      <c r="J4" s="720"/>
      <c r="K4" s="721" t="s">
        <v>49</v>
      </c>
    </row>
    <row r="5" spans="1:11" ht="11.25">
      <c r="A5" s="1117" t="s">
        <v>956</v>
      </c>
      <c r="B5" s="722" t="s">
        <v>1021</v>
      </c>
      <c r="C5" s="723">
        <v>96.56659456931047</v>
      </c>
      <c r="D5" s="724"/>
      <c r="E5" s="725"/>
      <c r="F5" s="726"/>
      <c r="G5" s="727"/>
      <c r="H5" s="728"/>
      <c r="I5" s="726"/>
      <c r="J5" s="726"/>
      <c r="K5" s="727"/>
    </row>
    <row r="6" spans="1:11" ht="11.25">
      <c r="A6" s="1118"/>
      <c r="B6" s="406" t="s">
        <v>1106</v>
      </c>
      <c r="C6" s="231">
        <v>6.334039802817054</v>
      </c>
      <c r="D6" s="496">
        <v>7.771428571428571</v>
      </c>
      <c r="E6" s="492">
        <v>7.771428571428571</v>
      </c>
      <c r="F6" s="720" t="s">
        <v>1022</v>
      </c>
      <c r="G6" s="346">
        <v>0</v>
      </c>
      <c r="H6" s="496">
        <v>13.25</v>
      </c>
      <c r="I6" s="492">
        <v>13.25</v>
      </c>
      <c r="J6" s="720"/>
      <c r="K6" s="346">
        <v>12.282248415701586</v>
      </c>
    </row>
    <row r="7" spans="1:11" ht="11.25">
      <c r="A7" s="1118"/>
      <c r="B7" s="406" t="s">
        <v>1107</v>
      </c>
      <c r="C7" s="231">
        <v>19.773518816322163</v>
      </c>
      <c r="D7" s="496">
        <v>7.771428571428571</v>
      </c>
      <c r="E7" s="492">
        <v>0</v>
      </c>
      <c r="F7" s="720" t="s">
        <v>1022</v>
      </c>
      <c r="G7" s="346">
        <v>0.003484173599866501</v>
      </c>
      <c r="H7" s="496">
        <v>13.25</v>
      </c>
      <c r="I7" s="492">
        <v>13.25</v>
      </c>
      <c r="J7" s="720"/>
      <c r="K7" s="346">
        <v>2.8889300469629924</v>
      </c>
    </row>
    <row r="8" spans="1:11" ht="11.25">
      <c r="A8" s="1118"/>
      <c r="B8" s="406" t="s">
        <v>1133</v>
      </c>
      <c r="C8" s="231">
        <v>9.4231546733047</v>
      </c>
      <c r="D8" s="496">
        <v>0</v>
      </c>
      <c r="E8" s="492">
        <v>0</v>
      </c>
      <c r="F8" s="720" t="s">
        <v>1022</v>
      </c>
      <c r="G8" s="346">
        <v>0.022318336437377826</v>
      </c>
      <c r="H8" s="496"/>
      <c r="I8" s="492"/>
      <c r="J8" s="720"/>
      <c r="K8" s="346"/>
    </row>
    <row r="9" spans="1:11" ht="11.25">
      <c r="A9" s="1118"/>
      <c r="B9" s="406" t="s">
        <v>1134</v>
      </c>
      <c r="C9" s="231">
        <v>29.13263798364303</v>
      </c>
      <c r="D9" s="496">
        <v>0</v>
      </c>
      <c r="E9" s="492">
        <v>0</v>
      </c>
      <c r="F9" s="720" t="s">
        <v>1022</v>
      </c>
      <c r="G9" s="346">
        <v>0.06285527231268817</v>
      </c>
      <c r="H9" s="496">
        <v>83.8</v>
      </c>
      <c r="I9" s="492">
        <v>5</v>
      </c>
      <c r="J9" s="720" t="s">
        <v>1022</v>
      </c>
      <c r="K9" s="346">
        <v>0</v>
      </c>
    </row>
    <row r="10" spans="1:11" ht="11.25">
      <c r="A10" s="1118"/>
      <c r="B10" s="406" t="s">
        <v>1135</v>
      </c>
      <c r="C10" s="231">
        <v>29.114399105098364</v>
      </c>
      <c r="D10" s="496">
        <v>0</v>
      </c>
      <c r="E10" s="492">
        <v>0</v>
      </c>
      <c r="F10" s="720" t="s">
        <v>1022</v>
      </c>
      <c r="G10" s="346">
        <v>0.049070280099136915</v>
      </c>
      <c r="H10" s="496">
        <v>125</v>
      </c>
      <c r="I10" s="492">
        <v>2.5</v>
      </c>
      <c r="J10" s="720" t="s">
        <v>1022</v>
      </c>
      <c r="K10" s="346">
        <v>0.00784626306153712</v>
      </c>
    </row>
    <row r="11" spans="1:11" ht="12" thickBot="1">
      <c r="A11" s="1119"/>
      <c r="B11" s="410" t="s">
        <v>1136</v>
      </c>
      <c r="C11" s="355">
        <v>2.7888441881251484</v>
      </c>
      <c r="D11" s="729">
        <v>0</v>
      </c>
      <c r="E11" s="265">
        <v>0</v>
      </c>
      <c r="F11" s="730" t="s">
        <v>1022</v>
      </c>
      <c r="G11" s="358">
        <v>0</v>
      </c>
      <c r="H11" s="729">
        <v>97.9</v>
      </c>
      <c r="I11" s="265">
        <v>0</v>
      </c>
      <c r="J11" s="730" t="s">
        <v>1022</v>
      </c>
      <c r="K11" s="358">
        <v>0</v>
      </c>
    </row>
    <row r="12" spans="1:11" ht="11.25">
      <c r="A12" s="1117" t="s">
        <v>958</v>
      </c>
      <c r="B12" s="722" t="s">
        <v>1021</v>
      </c>
      <c r="C12" s="723">
        <v>89.33993600568367</v>
      </c>
      <c r="D12" s="731"/>
      <c r="E12" s="732"/>
      <c r="F12" s="726"/>
      <c r="G12" s="727"/>
      <c r="H12" s="724"/>
      <c r="I12" s="725"/>
      <c r="J12" s="726"/>
      <c r="K12" s="727"/>
    </row>
    <row r="13" spans="1:11" ht="11.25">
      <c r="A13" s="1118"/>
      <c r="B13" s="406" t="s">
        <v>1109</v>
      </c>
      <c r="C13" s="231">
        <v>81.4297189180878</v>
      </c>
      <c r="D13" s="496"/>
      <c r="E13" s="492"/>
      <c r="F13" s="141"/>
      <c r="G13" s="346"/>
      <c r="H13" s="496">
        <v>6.833333333333333</v>
      </c>
      <c r="I13" s="492">
        <v>4.83</v>
      </c>
      <c r="J13" s="720"/>
      <c r="K13" s="346">
        <v>1.5862551681479309</v>
      </c>
    </row>
    <row r="14" spans="1:11" ht="12" thickBot="1">
      <c r="A14" s="1119"/>
      <c r="B14" s="410" t="s">
        <v>1137</v>
      </c>
      <c r="C14" s="355">
        <v>7.910217087595865</v>
      </c>
      <c r="D14" s="729">
        <v>4.25</v>
      </c>
      <c r="E14" s="265">
        <v>4.25</v>
      </c>
      <c r="F14" s="408"/>
      <c r="G14" s="358">
        <v>5.241462515499849</v>
      </c>
      <c r="H14" s="729">
        <v>4.5</v>
      </c>
      <c r="I14" s="265">
        <v>3.5</v>
      </c>
      <c r="J14" s="730"/>
      <c r="K14" s="358">
        <v>0.909883038975837</v>
      </c>
    </row>
    <row r="15" spans="1:11" ht="12" thickBot="1">
      <c r="A15" s="10" t="s">
        <v>231</v>
      </c>
      <c r="B15" s="419" t="s">
        <v>1021</v>
      </c>
      <c r="C15" s="352">
        <v>67.53958121380171</v>
      </c>
      <c r="D15" s="733"/>
      <c r="E15" s="489"/>
      <c r="F15" s="734"/>
      <c r="G15" s="735"/>
      <c r="H15" s="733"/>
      <c r="I15" s="489"/>
      <c r="J15" s="734"/>
      <c r="K15" s="735"/>
    </row>
    <row r="16" spans="1:11" ht="11.25">
      <c r="A16" s="1117" t="s">
        <v>897</v>
      </c>
      <c r="B16" s="722" t="s">
        <v>1021</v>
      </c>
      <c r="C16" s="723">
        <v>93.29854022097487</v>
      </c>
      <c r="D16" s="731"/>
      <c r="E16" s="725"/>
      <c r="F16" s="726"/>
      <c r="G16" s="727"/>
      <c r="H16" s="724"/>
      <c r="I16" s="725"/>
      <c r="J16" s="726"/>
      <c r="K16" s="727"/>
    </row>
    <row r="17" spans="1:11" ht="12" thickBot="1">
      <c r="A17" s="1119"/>
      <c r="B17" s="410" t="s">
        <v>1138</v>
      </c>
      <c r="C17" s="355">
        <v>93.29854022097487</v>
      </c>
      <c r="D17" s="729">
        <v>0</v>
      </c>
      <c r="E17" s="265">
        <v>0</v>
      </c>
      <c r="F17" s="408" t="s">
        <v>1022</v>
      </c>
      <c r="G17" s="358">
        <v>16.386174056776028</v>
      </c>
      <c r="H17" s="729"/>
      <c r="I17" s="265"/>
      <c r="J17" s="730"/>
      <c r="K17" s="358"/>
    </row>
    <row r="18" spans="1:11" ht="11.25">
      <c r="A18" s="1117" t="s">
        <v>59</v>
      </c>
      <c r="B18" s="722" t="s">
        <v>1021</v>
      </c>
      <c r="C18" s="723">
        <v>99.30647123343337</v>
      </c>
      <c r="D18" s="731"/>
      <c r="E18" s="732"/>
      <c r="F18" s="736"/>
      <c r="G18" s="727"/>
      <c r="H18" s="731"/>
      <c r="I18" s="732"/>
      <c r="J18" s="726"/>
      <c r="K18" s="737"/>
    </row>
    <row r="19" spans="1:11" ht="11.25">
      <c r="A19" s="1118"/>
      <c r="B19" s="406" t="s">
        <v>385</v>
      </c>
      <c r="C19" s="231">
        <v>58.19347848843835</v>
      </c>
      <c r="D19" s="496">
        <v>0</v>
      </c>
      <c r="E19" s="492">
        <v>0</v>
      </c>
      <c r="F19" s="141" t="s">
        <v>1022</v>
      </c>
      <c r="G19" s="346">
        <v>7.075260822927517</v>
      </c>
      <c r="H19" s="496">
        <v>0</v>
      </c>
      <c r="I19" s="492">
        <v>0</v>
      </c>
      <c r="J19" s="720" t="s">
        <v>1022</v>
      </c>
      <c r="K19" s="346">
        <v>3.588760433692469</v>
      </c>
    </row>
    <row r="20" spans="1:11" ht="12" thickBot="1">
      <c r="A20" s="1119"/>
      <c r="B20" s="410" t="s">
        <v>386</v>
      </c>
      <c r="C20" s="355">
        <v>41.11299274499501</v>
      </c>
      <c r="D20" s="729">
        <v>0</v>
      </c>
      <c r="E20" s="265">
        <v>0</v>
      </c>
      <c r="F20" s="408" t="s">
        <v>1022</v>
      </c>
      <c r="G20" s="358">
        <v>0.16406016291876577</v>
      </c>
      <c r="H20" s="729">
        <v>0</v>
      </c>
      <c r="I20" s="265">
        <v>0</v>
      </c>
      <c r="J20" s="730" t="s">
        <v>1022</v>
      </c>
      <c r="K20" s="358">
        <v>0.29124441765854286</v>
      </c>
    </row>
    <row r="21" spans="1:11" ht="12" thickBot="1">
      <c r="A21" s="10" t="s">
        <v>895</v>
      </c>
      <c r="B21" s="419" t="s">
        <v>1021</v>
      </c>
      <c r="C21" s="352">
        <v>99.75787952020214</v>
      </c>
      <c r="D21" s="733"/>
      <c r="E21" s="489"/>
      <c r="F21" s="418"/>
      <c r="G21" s="735"/>
      <c r="H21" s="733"/>
      <c r="I21" s="489"/>
      <c r="J21" s="734"/>
      <c r="K21" s="354"/>
    </row>
    <row r="22" spans="1:11" ht="11.25">
      <c r="A22" s="1117" t="s">
        <v>939</v>
      </c>
      <c r="B22" s="722" t="s">
        <v>1021</v>
      </c>
      <c r="C22" s="723">
        <v>77.35958006692752</v>
      </c>
      <c r="D22" s="731"/>
      <c r="E22" s="732"/>
      <c r="F22" s="736"/>
      <c r="G22" s="727"/>
      <c r="H22" s="731"/>
      <c r="I22" s="732"/>
      <c r="J22" s="726"/>
      <c r="K22" s="737"/>
    </row>
    <row r="23" spans="1:11" ht="12" thickBot="1">
      <c r="A23" s="1119"/>
      <c r="B23" s="410" t="s">
        <v>1139</v>
      </c>
      <c r="C23" s="355">
        <v>19.93472229478356</v>
      </c>
      <c r="D23" s="729">
        <v>1.7941176470588236</v>
      </c>
      <c r="E23" s="265">
        <v>0</v>
      </c>
      <c r="F23" s="408" t="s">
        <v>1022</v>
      </c>
      <c r="G23" s="358">
        <v>1.5972854423570306</v>
      </c>
      <c r="H23" s="729">
        <v>92</v>
      </c>
      <c r="I23" s="265">
        <v>4.5</v>
      </c>
      <c r="J23" s="730" t="s">
        <v>1022</v>
      </c>
      <c r="K23" s="358">
        <v>0.2606968468095672</v>
      </c>
    </row>
    <row r="24" spans="1:11" ht="11.25">
      <c r="A24" s="1117" t="s">
        <v>50</v>
      </c>
      <c r="B24" s="722" t="s">
        <v>1021</v>
      </c>
      <c r="C24" s="723">
        <v>98.39351240925906</v>
      </c>
      <c r="D24" s="731"/>
      <c r="E24" s="725"/>
      <c r="F24" s="736"/>
      <c r="G24" s="727"/>
      <c r="H24" s="731"/>
      <c r="I24" s="732"/>
      <c r="J24" s="726"/>
      <c r="K24" s="737"/>
    </row>
    <row r="25" spans="1:11" ht="12" thickBot="1">
      <c r="A25" s="1119"/>
      <c r="B25" s="406" t="s">
        <v>387</v>
      </c>
      <c r="C25" s="231">
        <v>96.04577565618368</v>
      </c>
      <c r="D25" s="496">
        <v>0</v>
      </c>
      <c r="E25" s="492">
        <v>0</v>
      </c>
      <c r="F25" s="141" t="s">
        <v>1022</v>
      </c>
      <c r="G25" s="346">
        <v>0.3260236457047837</v>
      </c>
      <c r="H25" s="496"/>
      <c r="I25" s="492"/>
      <c r="J25" s="720"/>
      <c r="K25" s="346"/>
    </row>
    <row r="26" spans="1:11" ht="11.25">
      <c r="A26" s="1117" t="s">
        <v>960</v>
      </c>
      <c r="B26" s="722" t="s">
        <v>1021</v>
      </c>
      <c r="C26" s="723">
        <v>100</v>
      </c>
      <c r="D26" s="731"/>
      <c r="E26" s="732"/>
      <c r="F26" s="726"/>
      <c r="G26" s="737"/>
      <c r="H26" s="731"/>
      <c r="I26" s="732"/>
      <c r="J26" s="726"/>
      <c r="K26" s="737"/>
    </row>
    <row r="27" spans="1:11" ht="11.25">
      <c r="A27" s="1118"/>
      <c r="B27" s="406" t="s">
        <v>1140</v>
      </c>
      <c r="C27" s="231">
        <v>8.18675345766974</v>
      </c>
      <c r="D27" s="496">
        <v>38.888888888888886</v>
      </c>
      <c r="E27" s="492">
        <v>0</v>
      </c>
      <c r="F27" s="141" t="s">
        <v>1022</v>
      </c>
      <c r="G27" s="346">
        <v>0.4999400071991361</v>
      </c>
      <c r="H27" s="496">
        <v>2.6666666666666665</v>
      </c>
      <c r="I27" s="492">
        <v>1.67</v>
      </c>
      <c r="J27" s="720"/>
      <c r="K27" s="346">
        <v>0</v>
      </c>
    </row>
    <row r="28" spans="1:11" ht="11.25">
      <c r="A28" s="1118"/>
      <c r="B28" s="406" t="s">
        <v>1119</v>
      </c>
      <c r="C28" s="231">
        <v>87.49623454526404</v>
      </c>
      <c r="D28" s="496">
        <v>46.666666666666664</v>
      </c>
      <c r="E28" s="492">
        <v>0</v>
      </c>
      <c r="F28" s="141" t="s">
        <v>1022</v>
      </c>
      <c r="G28" s="346">
        <v>14.44805569432984</v>
      </c>
      <c r="H28" s="496"/>
      <c r="I28" s="492"/>
      <c r="J28" s="720"/>
      <c r="K28" s="346"/>
    </row>
    <row r="29" spans="1:11" ht="12" thickBot="1">
      <c r="A29" s="1119"/>
      <c r="B29" s="410" t="s">
        <v>1141</v>
      </c>
      <c r="C29" s="355">
        <v>4.31701199706622</v>
      </c>
      <c r="D29" s="729">
        <v>26.923076923076923</v>
      </c>
      <c r="E29" s="265">
        <v>26.923076923076923</v>
      </c>
      <c r="F29" s="408" t="s">
        <v>1022</v>
      </c>
      <c r="G29" s="358">
        <v>18.64816008697081</v>
      </c>
      <c r="H29" s="729">
        <v>6.5</v>
      </c>
      <c r="I29" s="265">
        <v>5</v>
      </c>
      <c r="J29" s="730"/>
      <c r="K29" s="358">
        <v>1.9530509310174824</v>
      </c>
    </row>
    <row r="30" spans="1:11" ht="12" thickBot="1">
      <c r="A30" s="10" t="s">
        <v>53</v>
      </c>
      <c r="B30" s="419" t="s">
        <v>1021</v>
      </c>
      <c r="C30" s="352">
        <v>100</v>
      </c>
      <c r="D30" s="733"/>
      <c r="E30" s="489"/>
      <c r="F30" s="734"/>
      <c r="G30" s="354"/>
      <c r="H30" s="733"/>
      <c r="I30" s="489"/>
      <c r="J30" s="734"/>
      <c r="K30" s="354"/>
    </row>
    <row r="31" spans="1:11" ht="11.25">
      <c r="A31" s="1117" t="s">
        <v>95</v>
      </c>
      <c r="B31" s="722" t="s">
        <v>1021</v>
      </c>
      <c r="C31" s="723">
        <v>99.11210124329246</v>
      </c>
      <c r="D31" s="731"/>
      <c r="E31" s="732"/>
      <c r="F31" s="726"/>
      <c r="G31" s="737"/>
      <c r="H31" s="731"/>
      <c r="I31" s="732"/>
      <c r="J31" s="726"/>
      <c r="K31" s="737"/>
    </row>
    <row r="32" spans="1:11" ht="12" thickBot="1">
      <c r="A32" s="1119"/>
      <c r="B32" s="406" t="s">
        <v>397</v>
      </c>
      <c r="C32" s="738">
        <v>10.587648654002473</v>
      </c>
      <c r="D32" s="496">
        <v>0.7</v>
      </c>
      <c r="E32" s="492">
        <v>0.7</v>
      </c>
      <c r="F32" s="141"/>
      <c r="G32" s="346">
        <v>63.235944700460834</v>
      </c>
      <c r="H32" s="496"/>
      <c r="I32" s="492"/>
      <c r="J32" s="720"/>
      <c r="K32" s="346"/>
    </row>
    <row r="33" spans="1:11" ht="12" thickBot="1">
      <c r="A33" s="10" t="s">
        <v>333</v>
      </c>
      <c r="B33" s="419" t="s">
        <v>1021</v>
      </c>
      <c r="C33" s="355">
        <v>98.71717324571827</v>
      </c>
      <c r="D33" s="733"/>
      <c r="E33" s="489"/>
      <c r="F33" s="734"/>
      <c r="G33" s="354"/>
      <c r="H33" s="739"/>
      <c r="I33" s="740"/>
      <c r="J33" s="734"/>
      <c r="K33" s="354"/>
    </row>
    <row r="34" spans="1:11" ht="12" thickBot="1">
      <c r="A34" s="10" t="s">
        <v>321</v>
      </c>
      <c r="B34" s="419" t="s">
        <v>1021</v>
      </c>
      <c r="C34" s="352">
        <v>100</v>
      </c>
      <c r="D34" s="733"/>
      <c r="E34" s="489"/>
      <c r="F34" s="734"/>
      <c r="G34" s="354"/>
      <c r="H34" s="733"/>
      <c r="I34" s="489"/>
      <c r="J34" s="734"/>
      <c r="K34" s="354"/>
    </row>
    <row r="35" spans="1:11" ht="12" thickBot="1">
      <c r="A35" s="10" t="s">
        <v>73</v>
      </c>
      <c r="B35" s="419" t="s">
        <v>1021</v>
      </c>
      <c r="C35" s="352">
        <v>96.01242021735382</v>
      </c>
      <c r="D35" s="733"/>
      <c r="E35" s="489"/>
      <c r="F35" s="734"/>
      <c r="G35" s="354"/>
      <c r="H35" s="733"/>
      <c r="I35" s="489"/>
      <c r="J35" s="734"/>
      <c r="K35" s="354"/>
    </row>
    <row r="36" spans="1:11" ht="11.25">
      <c r="A36" s="1117" t="s">
        <v>56</v>
      </c>
      <c r="B36" s="722" t="s">
        <v>1021</v>
      </c>
      <c r="C36" s="723">
        <v>99.83026149864814</v>
      </c>
      <c r="D36" s="731"/>
      <c r="E36" s="732"/>
      <c r="F36" s="726"/>
      <c r="G36" s="737"/>
      <c r="H36" s="731"/>
      <c r="I36" s="732"/>
      <c r="J36" s="726"/>
      <c r="K36" s="737"/>
    </row>
    <row r="37" spans="1:11" ht="11.25">
      <c r="A37" s="1118"/>
      <c r="B37" s="406" t="s">
        <v>403</v>
      </c>
      <c r="C37" s="231">
        <v>84.52700941689987</v>
      </c>
      <c r="D37" s="496">
        <v>19.1</v>
      </c>
      <c r="E37" s="492">
        <v>19.1</v>
      </c>
      <c r="F37" s="720"/>
      <c r="G37" s="346">
        <v>0</v>
      </c>
      <c r="H37" s="496">
        <v>4.5</v>
      </c>
      <c r="I37" s="492">
        <v>4.5</v>
      </c>
      <c r="J37" s="720"/>
      <c r="K37" s="346">
        <v>0</v>
      </c>
    </row>
    <row r="38" spans="1:11" ht="12" thickBot="1">
      <c r="A38" s="1119"/>
      <c r="B38" s="410" t="s">
        <v>404</v>
      </c>
      <c r="C38" s="355">
        <v>15.303252081748273</v>
      </c>
      <c r="D38" s="729">
        <v>9.55</v>
      </c>
      <c r="E38" s="265">
        <v>9.55</v>
      </c>
      <c r="F38" s="730"/>
      <c r="G38" s="358">
        <v>0</v>
      </c>
      <c r="H38" s="729">
        <v>4.75</v>
      </c>
      <c r="I38" s="265">
        <v>4.75</v>
      </c>
      <c r="J38" s="730"/>
      <c r="K38" s="358">
        <v>0</v>
      </c>
    </row>
    <row r="39" spans="1:11" ht="11.25">
      <c r="A39" s="1117" t="s">
        <v>140</v>
      </c>
      <c r="B39" s="722" t="s">
        <v>1021</v>
      </c>
      <c r="C39" s="723">
        <v>69.56872452572502</v>
      </c>
      <c r="D39" s="731"/>
      <c r="E39" s="732"/>
      <c r="F39" s="726"/>
      <c r="G39" s="737"/>
      <c r="H39" s="731"/>
      <c r="I39" s="732"/>
      <c r="J39" s="726"/>
      <c r="K39" s="737"/>
    </row>
    <row r="40" spans="1:11" ht="12" thickBot="1">
      <c r="A40" s="1119"/>
      <c r="B40" s="406" t="s">
        <v>1142</v>
      </c>
      <c r="C40" s="231">
        <v>57.89526471906276</v>
      </c>
      <c r="D40" s="496">
        <v>5.4</v>
      </c>
      <c r="E40" s="492">
        <v>5.4</v>
      </c>
      <c r="F40" s="720"/>
      <c r="G40" s="346">
        <v>8.990317099331744</v>
      </c>
      <c r="H40" s="496">
        <v>5</v>
      </c>
      <c r="I40" s="492">
        <v>3</v>
      </c>
      <c r="J40" s="720"/>
      <c r="K40" s="346">
        <v>6.560930030261368</v>
      </c>
    </row>
    <row r="41" spans="1:11" ht="12" thickBot="1">
      <c r="A41" s="10" t="s">
        <v>259</v>
      </c>
      <c r="B41" s="419" t="s">
        <v>1021</v>
      </c>
      <c r="C41" s="352">
        <v>96.67788601314373</v>
      </c>
      <c r="D41" s="733"/>
      <c r="E41" s="489"/>
      <c r="F41" s="734"/>
      <c r="G41" s="354"/>
      <c r="H41" s="733"/>
      <c r="I41" s="489"/>
      <c r="J41" s="734"/>
      <c r="K41" s="354"/>
    </row>
    <row r="42" spans="1:11" ht="11.25">
      <c r="A42" s="1117" t="s">
        <v>146</v>
      </c>
      <c r="B42" s="722" t="s">
        <v>1021</v>
      </c>
      <c r="C42" s="723">
        <v>91.34264490319427</v>
      </c>
      <c r="D42" s="731"/>
      <c r="E42" s="732"/>
      <c r="F42" s="726"/>
      <c r="G42" s="737"/>
      <c r="H42" s="731"/>
      <c r="I42" s="732"/>
      <c r="J42" s="726"/>
      <c r="K42" s="737"/>
    </row>
    <row r="43" spans="1:11" ht="11.25">
      <c r="A43" s="1118"/>
      <c r="B43" s="406" t="s">
        <v>466</v>
      </c>
      <c r="C43" s="231">
        <v>36.582426097844014</v>
      </c>
      <c r="D43" s="496">
        <v>3.7</v>
      </c>
      <c r="E43" s="492">
        <v>3.7</v>
      </c>
      <c r="F43" s="720"/>
      <c r="G43" s="346">
        <v>45.09713385350227</v>
      </c>
      <c r="H43" s="496">
        <v>7</v>
      </c>
      <c r="I43" s="492">
        <v>7</v>
      </c>
      <c r="J43" s="720"/>
      <c r="K43" s="346">
        <v>1.0499899566178064</v>
      </c>
    </row>
    <row r="44" spans="1:11" ht="11.25">
      <c r="A44" s="1118"/>
      <c r="B44" s="406" t="s">
        <v>467</v>
      </c>
      <c r="C44" s="231">
        <v>44.572046967568554</v>
      </c>
      <c r="D44" s="496">
        <v>3.7</v>
      </c>
      <c r="E44" s="492">
        <v>3.7</v>
      </c>
      <c r="F44" s="720"/>
      <c r="G44" s="346">
        <v>40.66625558281841</v>
      </c>
      <c r="H44" s="496">
        <v>7</v>
      </c>
      <c r="I44" s="492">
        <v>7</v>
      </c>
      <c r="J44" s="720"/>
      <c r="K44" s="346">
        <v>2.0770439645611467</v>
      </c>
    </row>
    <row r="45" spans="1:11" ht="12" thickBot="1">
      <c r="A45" s="1119"/>
      <c r="B45" s="410" t="s">
        <v>468</v>
      </c>
      <c r="C45" s="355">
        <v>4.903938648995297</v>
      </c>
      <c r="D45" s="729"/>
      <c r="E45" s="265"/>
      <c r="F45" s="730"/>
      <c r="G45" s="358"/>
      <c r="H45" s="729">
        <v>3.25</v>
      </c>
      <c r="I45" s="265">
        <v>3.25</v>
      </c>
      <c r="J45" s="730"/>
      <c r="K45" s="358">
        <v>2.732208535232646</v>
      </c>
    </row>
    <row r="46" spans="1:11" ht="12" thickBot="1">
      <c r="A46" s="10" t="s">
        <v>941</v>
      </c>
      <c r="B46" s="419" t="s">
        <v>1021</v>
      </c>
      <c r="C46" s="352">
        <v>78.90376763952307</v>
      </c>
      <c r="D46" s="733"/>
      <c r="E46" s="489"/>
      <c r="F46" s="734"/>
      <c r="G46" s="354"/>
      <c r="H46" s="733"/>
      <c r="I46" s="489"/>
      <c r="J46" s="734"/>
      <c r="K46" s="354"/>
    </row>
    <row r="47" spans="1:11" ht="12" thickBot="1">
      <c r="A47" s="10" t="s">
        <v>143</v>
      </c>
      <c r="B47" s="419" t="s">
        <v>1021</v>
      </c>
      <c r="C47" s="352">
        <v>71.94852700414441</v>
      </c>
      <c r="D47" s="733"/>
      <c r="E47" s="489"/>
      <c r="F47" s="734"/>
      <c r="G47" s="354"/>
      <c r="H47" s="733"/>
      <c r="I47" s="489"/>
      <c r="J47" s="734"/>
      <c r="K47" s="354"/>
    </row>
    <row r="48" spans="1:11" ht="11.25">
      <c r="A48" s="1117" t="s">
        <v>922</v>
      </c>
      <c r="B48" s="722" t="s">
        <v>1021</v>
      </c>
      <c r="C48" s="723">
        <v>61.19367688535235</v>
      </c>
      <c r="D48" s="731"/>
      <c r="E48" s="732"/>
      <c r="F48" s="726"/>
      <c r="G48" s="737"/>
      <c r="H48" s="731"/>
      <c r="I48" s="732"/>
      <c r="J48" s="726"/>
      <c r="K48" s="737"/>
    </row>
    <row r="49" spans="1:11" ht="11.25">
      <c r="A49" s="1118"/>
      <c r="B49" s="406" t="s">
        <v>1143</v>
      </c>
      <c r="C49" s="231">
        <v>7.835079523537222</v>
      </c>
      <c r="D49" s="496">
        <v>13.85</v>
      </c>
      <c r="E49" s="492">
        <v>13.85</v>
      </c>
      <c r="F49" s="720"/>
      <c r="G49" s="346">
        <v>0</v>
      </c>
      <c r="H49" s="496">
        <v>20.5</v>
      </c>
      <c r="I49" s="492">
        <v>20</v>
      </c>
      <c r="J49" s="720"/>
      <c r="K49" s="346">
        <v>0</v>
      </c>
    </row>
    <row r="50" spans="1:11" ht="12" thickBot="1">
      <c r="A50" s="1119"/>
      <c r="B50" s="410" t="s">
        <v>1035</v>
      </c>
      <c r="C50" s="355">
        <v>53.35859736181513</v>
      </c>
      <c r="D50" s="729">
        <v>9.6</v>
      </c>
      <c r="E50" s="265">
        <v>9.6</v>
      </c>
      <c r="F50" s="730"/>
      <c r="G50" s="358">
        <v>33.41495046663446</v>
      </c>
      <c r="H50" s="729">
        <v>19</v>
      </c>
      <c r="I50" s="265">
        <v>18.5</v>
      </c>
      <c r="J50" s="730"/>
      <c r="K50" s="358">
        <v>1.751741024234476</v>
      </c>
    </row>
    <row r="51" spans="1:11" ht="11.25">
      <c r="A51" s="1117" t="s">
        <v>920</v>
      </c>
      <c r="B51" s="722" t="s">
        <v>1021</v>
      </c>
      <c r="C51" s="723">
        <v>92.76579387021896</v>
      </c>
      <c r="D51" s="731"/>
      <c r="E51" s="732"/>
      <c r="F51" s="726"/>
      <c r="G51" s="737"/>
      <c r="H51" s="731"/>
      <c r="I51" s="732"/>
      <c r="J51" s="726"/>
      <c r="K51" s="737"/>
    </row>
    <row r="52" spans="1:11" ht="11.25">
      <c r="A52" s="1118"/>
      <c r="B52" s="406" t="s">
        <v>1144</v>
      </c>
      <c r="C52" s="231">
        <v>11.461305695600535</v>
      </c>
      <c r="D52" s="496">
        <v>2.575</v>
      </c>
      <c r="E52" s="492">
        <v>2.575</v>
      </c>
      <c r="F52" s="720"/>
      <c r="G52" s="346">
        <v>4.5563020693362</v>
      </c>
      <c r="H52" s="496"/>
      <c r="I52" s="492"/>
      <c r="J52" s="720"/>
      <c r="K52" s="346"/>
    </row>
    <row r="53" spans="1:11" ht="11.25">
      <c r="A53" s="1118"/>
      <c r="B53" s="406" t="s">
        <v>1145</v>
      </c>
      <c r="C53" s="231">
        <v>29.32320081217874</v>
      </c>
      <c r="D53" s="496">
        <v>5</v>
      </c>
      <c r="E53" s="492">
        <v>5</v>
      </c>
      <c r="F53" s="720"/>
      <c r="G53" s="346">
        <v>23.936344537815128</v>
      </c>
      <c r="H53" s="496"/>
      <c r="I53" s="492"/>
      <c r="J53" s="720"/>
      <c r="K53" s="346"/>
    </row>
    <row r="54" spans="1:11" ht="12" thickBot="1">
      <c r="A54" s="1119"/>
      <c r="B54" s="410" t="s">
        <v>1146</v>
      </c>
      <c r="C54" s="355">
        <v>4.01364391284849</v>
      </c>
      <c r="D54" s="729">
        <v>4.6</v>
      </c>
      <c r="E54" s="265">
        <v>4.6</v>
      </c>
      <c r="F54" s="730"/>
      <c r="G54" s="358">
        <v>19.538624468558623</v>
      </c>
      <c r="H54" s="729"/>
      <c r="I54" s="265"/>
      <c r="J54" s="730"/>
      <c r="K54" s="358"/>
    </row>
    <row r="55" spans="1:11" ht="11.25">
      <c r="A55" s="1117" t="s">
        <v>218</v>
      </c>
      <c r="B55" s="722" t="s">
        <v>1021</v>
      </c>
      <c r="C55" s="723">
        <v>98.49308229320921</v>
      </c>
      <c r="D55" s="731"/>
      <c r="E55" s="732"/>
      <c r="F55" s="726"/>
      <c r="G55" s="737"/>
      <c r="H55" s="731"/>
      <c r="I55" s="732"/>
      <c r="J55" s="726"/>
      <c r="K55" s="737"/>
    </row>
    <row r="56" spans="1:11" ht="11.25">
      <c r="A56" s="1118"/>
      <c r="B56" s="406" t="s">
        <v>567</v>
      </c>
      <c r="C56" s="231">
        <v>11.811719906917707</v>
      </c>
      <c r="D56" s="496">
        <v>1.7</v>
      </c>
      <c r="E56" s="492">
        <v>1.7</v>
      </c>
      <c r="F56" s="720"/>
      <c r="G56" s="346">
        <v>15.940108177812803</v>
      </c>
      <c r="H56" s="496"/>
      <c r="I56" s="492"/>
      <c r="J56" s="720"/>
      <c r="K56" s="346"/>
    </row>
    <row r="57" spans="1:11" ht="11.25">
      <c r="A57" s="1118"/>
      <c r="B57" s="406" t="s">
        <v>1104</v>
      </c>
      <c r="C57" s="231">
        <v>74.89079754601227</v>
      </c>
      <c r="D57" s="496">
        <v>1.7</v>
      </c>
      <c r="E57" s="492">
        <v>1.7</v>
      </c>
      <c r="F57" s="720"/>
      <c r="G57" s="346">
        <v>43.64479075096438</v>
      </c>
      <c r="H57" s="496"/>
      <c r="I57" s="492"/>
      <c r="J57" s="720"/>
      <c r="K57" s="346"/>
    </row>
    <row r="58" spans="1:11" ht="11.25">
      <c r="A58" s="1118"/>
      <c r="B58" s="406" t="s">
        <v>568</v>
      </c>
      <c r="C58" s="231">
        <v>7.078950708694733</v>
      </c>
      <c r="D58" s="496">
        <v>1.7</v>
      </c>
      <c r="E58" s="492">
        <v>1.7</v>
      </c>
      <c r="F58" s="720"/>
      <c r="G58" s="346">
        <v>26.1596667284279</v>
      </c>
      <c r="H58" s="496"/>
      <c r="I58" s="492"/>
      <c r="J58" s="720"/>
      <c r="K58" s="346"/>
    </row>
    <row r="59" spans="1:11" ht="12" thickBot="1">
      <c r="A59" s="1119"/>
      <c r="B59" s="410" t="s">
        <v>1147</v>
      </c>
      <c r="C59" s="355">
        <v>4.711614131584514</v>
      </c>
      <c r="D59" s="729">
        <v>2</v>
      </c>
      <c r="E59" s="265">
        <v>2</v>
      </c>
      <c r="F59" s="730"/>
      <c r="G59" s="358">
        <v>37.40065912948213</v>
      </c>
      <c r="H59" s="729"/>
      <c r="I59" s="265"/>
      <c r="J59" s="730"/>
      <c r="K59" s="358"/>
    </row>
    <row r="60" spans="1:11" ht="11.25">
      <c r="A60" s="1117" t="s">
        <v>967</v>
      </c>
      <c r="B60" s="722" t="s">
        <v>1021</v>
      </c>
      <c r="C60" s="723">
        <v>55.35759302460515</v>
      </c>
      <c r="D60" s="731"/>
      <c r="E60" s="732"/>
      <c r="F60" s="726"/>
      <c r="G60" s="737"/>
      <c r="H60" s="731"/>
      <c r="I60" s="732"/>
      <c r="J60" s="726"/>
      <c r="K60" s="737"/>
    </row>
    <row r="61" spans="1:11" ht="11.25">
      <c r="A61" s="1118"/>
      <c r="B61" s="406" t="s">
        <v>1148</v>
      </c>
      <c r="C61" s="231">
        <v>28.71488193608022</v>
      </c>
      <c r="D61" s="496">
        <v>0.8333333333333334</v>
      </c>
      <c r="E61" s="492">
        <v>0.8333333333333334</v>
      </c>
      <c r="F61" s="720"/>
      <c r="G61" s="346">
        <v>52.030016513262865</v>
      </c>
      <c r="H61" s="496">
        <v>1.25</v>
      </c>
      <c r="I61" s="492">
        <v>1</v>
      </c>
      <c r="J61" s="720"/>
      <c r="K61" s="346">
        <v>12.84620369144585</v>
      </c>
    </row>
    <row r="62" spans="1:11" ht="11.25">
      <c r="A62" s="1118"/>
      <c r="B62" s="406" t="s">
        <v>1149</v>
      </c>
      <c r="C62" s="231">
        <v>18.401245263237925</v>
      </c>
      <c r="D62" s="496">
        <v>2</v>
      </c>
      <c r="E62" s="492">
        <v>2</v>
      </c>
      <c r="F62" s="720"/>
      <c r="G62" s="346">
        <v>12.281998869221066</v>
      </c>
      <c r="H62" s="496">
        <v>2.5</v>
      </c>
      <c r="I62" s="492">
        <v>2</v>
      </c>
      <c r="J62" s="720"/>
      <c r="K62" s="359">
        <v>0</v>
      </c>
    </row>
    <row r="63" spans="1:11" ht="12" thickBot="1">
      <c r="A63" s="1119"/>
      <c r="B63" s="410" t="s">
        <v>1150</v>
      </c>
      <c r="C63" s="355">
        <v>8.241465825287007</v>
      </c>
      <c r="D63" s="729">
        <v>2.25</v>
      </c>
      <c r="E63" s="265">
        <v>2.25</v>
      </c>
      <c r="F63" s="730"/>
      <c r="G63" s="358">
        <v>20.387453874538743</v>
      </c>
      <c r="H63" s="729">
        <v>2</v>
      </c>
      <c r="I63" s="265">
        <v>1.5</v>
      </c>
      <c r="J63" s="730"/>
      <c r="K63" s="358">
        <v>0.08011264323169548</v>
      </c>
    </row>
    <row r="64" spans="1:11" ht="12">
      <c r="A64" s="468"/>
      <c r="B64" s="221"/>
      <c r="C64" s="231"/>
      <c r="D64" s="488"/>
      <c r="E64" s="488"/>
      <c r="F64" s="467"/>
      <c r="G64" s="231"/>
      <c r="H64" s="488"/>
      <c r="I64" s="488"/>
      <c r="J64" s="467"/>
      <c r="K64" s="231"/>
    </row>
    <row r="65" spans="1:11" ht="12">
      <c r="A65" s="468"/>
      <c r="B65" s="221"/>
      <c r="C65" s="231"/>
      <c r="D65" s="488"/>
      <c r="E65" s="488"/>
      <c r="F65" s="467"/>
      <c r="G65" s="231"/>
      <c r="H65" s="488"/>
      <c r="I65" s="488"/>
      <c r="J65" s="467"/>
      <c r="K65" s="231"/>
    </row>
    <row r="66" spans="1:11" ht="12">
      <c r="A66" s="468"/>
      <c r="B66" s="221"/>
      <c r="C66" s="231"/>
      <c r="D66" s="488"/>
      <c r="E66" s="488"/>
      <c r="F66" s="467"/>
      <c r="G66" s="231"/>
      <c r="H66" s="488"/>
      <c r="I66" s="488"/>
      <c r="J66" s="467"/>
      <c r="K66" s="231"/>
    </row>
    <row r="67" spans="1:11" ht="12">
      <c r="A67" s="468"/>
      <c r="B67" s="221"/>
      <c r="C67" s="231"/>
      <c r="D67" s="488"/>
      <c r="E67" s="488"/>
      <c r="F67" s="467"/>
      <c r="G67" s="231"/>
      <c r="H67" s="488"/>
      <c r="I67" s="488"/>
      <c r="J67" s="467"/>
      <c r="K67" s="231"/>
    </row>
    <row r="68" spans="1:11" ht="12">
      <c r="A68" s="468"/>
      <c r="B68" s="221"/>
      <c r="C68" s="231"/>
      <c r="D68" s="488"/>
      <c r="E68" s="488"/>
      <c r="F68" s="467"/>
      <c r="G68" s="231"/>
      <c r="H68" s="488"/>
      <c r="I68" s="488"/>
      <c r="J68" s="467"/>
      <c r="K68" s="231"/>
    </row>
    <row r="69" spans="1:11" ht="12">
      <c r="A69" s="468"/>
      <c r="B69" s="221"/>
      <c r="C69" s="231"/>
      <c r="D69" s="488"/>
      <c r="E69" s="488"/>
      <c r="F69" s="467"/>
      <c r="G69" s="231"/>
      <c r="H69" s="488"/>
      <c r="I69" s="488"/>
      <c r="J69" s="467"/>
      <c r="K69" s="231"/>
    </row>
    <row r="70" spans="1:11" ht="12">
      <c r="A70" s="468"/>
      <c r="B70" s="221"/>
      <c r="C70" s="231"/>
      <c r="D70" s="488"/>
      <c r="E70" s="488"/>
      <c r="F70" s="467"/>
      <c r="G70" s="231"/>
      <c r="H70" s="488"/>
      <c r="I70" s="488"/>
      <c r="J70" s="467"/>
      <c r="K70" s="231"/>
    </row>
    <row r="71" spans="1:11" ht="12">
      <c r="A71" s="468"/>
      <c r="B71" s="221"/>
      <c r="C71" s="231"/>
      <c r="D71" s="488"/>
      <c r="E71" s="488"/>
      <c r="F71" s="467"/>
      <c r="G71" s="231"/>
      <c r="H71" s="488"/>
      <c r="I71" s="488"/>
      <c r="J71" s="467"/>
      <c r="K71" s="231"/>
    </row>
    <row r="72" spans="1:11" ht="12">
      <c r="A72" s="468"/>
      <c r="B72" s="221"/>
      <c r="C72" s="231"/>
      <c r="D72" s="488"/>
      <c r="E72" s="488"/>
      <c r="F72" s="467"/>
      <c r="G72" s="231"/>
      <c r="H72" s="488"/>
      <c r="I72" s="488"/>
      <c r="J72" s="467"/>
      <c r="K72" s="231"/>
    </row>
    <row r="73" spans="1:11" ht="12" thickBot="1">
      <c r="A73" s="1227" t="s">
        <v>1253</v>
      </c>
      <c r="B73" s="1227"/>
      <c r="C73" s="1227"/>
      <c r="D73" s="1227"/>
      <c r="E73" s="1227"/>
      <c r="F73" s="1227"/>
      <c r="G73" s="1227"/>
      <c r="H73" s="1227"/>
      <c r="I73" s="1227"/>
      <c r="J73" s="1227"/>
      <c r="K73" s="1227"/>
    </row>
    <row r="74" spans="1:11" ht="12">
      <c r="A74" s="1219" t="s">
        <v>40</v>
      </c>
      <c r="B74" s="1220"/>
      <c r="C74" s="1182" t="s">
        <v>1016</v>
      </c>
      <c r="D74" s="1295" t="s">
        <v>890</v>
      </c>
      <c r="E74" s="1296"/>
      <c r="F74" s="1296"/>
      <c r="G74" s="1297"/>
      <c r="H74" s="1295" t="s">
        <v>1017</v>
      </c>
      <c r="I74" s="1296"/>
      <c r="J74" s="1296"/>
      <c r="K74" s="1297"/>
    </row>
    <row r="75" spans="1:11" ht="12">
      <c r="A75" s="1178" t="s">
        <v>893</v>
      </c>
      <c r="B75" s="1215" t="s">
        <v>378</v>
      </c>
      <c r="C75" s="1226"/>
      <c r="D75" s="480" t="s">
        <v>379</v>
      </c>
      <c r="E75" s="255" t="s">
        <v>580</v>
      </c>
      <c r="F75" s="255" t="s">
        <v>1018</v>
      </c>
      <c r="G75" s="718" t="s">
        <v>1019</v>
      </c>
      <c r="H75" s="480" t="s">
        <v>379</v>
      </c>
      <c r="I75" s="255" t="s">
        <v>580</v>
      </c>
      <c r="J75" s="255" t="s">
        <v>1018</v>
      </c>
      <c r="K75" s="718" t="s">
        <v>1020</v>
      </c>
    </row>
    <row r="76" spans="1:11" ht="12" thickBot="1">
      <c r="A76" s="1119"/>
      <c r="B76" s="1216"/>
      <c r="C76" s="464" t="s">
        <v>49</v>
      </c>
      <c r="D76" s="741" t="s">
        <v>49</v>
      </c>
      <c r="E76" s="730" t="s">
        <v>49</v>
      </c>
      <c r="F76" s="730"/>
      <c r="G76" s="742" t="s">
        <v>49</v>
      </c>
      <c r="H76" s="741" t="s">
        <v>49</v>
      </c>
      <c r="I76" s="730" t="s">
        <v>49</v>
      </c>
      <c r="J76" s="730"/>
      <c r="K76" s="742" t="s">
        <v>49</v>
      </c>
    </row>
    <row r="77" spans="1:11" ht="11.25">
      <c r="A77" s="1117" t="s">
        <v>965</v>
      </c>
      <c r="B77" s="722" t="s">
        <v>1021</v>
      </c>
      <c r="C77" s="723">
        <v>78.15326370120108</v>
      </c>
      <c r="D77" s="731"/>
      <c r="E77" s="732"/>
      <c r="F77" s="726"/>
      <c r="G77" s="737"/>
      <c r="H77" s="731"/>
      <c r="I77" s="732"/>
      <c r="J77" s="726"/>
      <c r="K77" s="737"/>
    </row>
    <row r="78" spans="1:11" ht="11.25">
      <c r="A78" s="1118"/>
      <c r="B78" s="406" t="s">
        <v>1151</v>
      </c>
      <c r="C78" s="231">
        <v>4.277513194337656</v>
      </c>
      <c r="D78" s="496">
        <v>2.4</v>
      </c>
      <c r="E78" s="492">
        <v>2.4</v>
      </c>
      <c r="F78" s="720"/>
      <c r="G78" s="346">
        <v>12.504145496995346</v>
      </c>
      <c r="H78" s="496">
        <v>1.25</v>
      </c>
      <c r="I78" s="492">
        <v>1</v>
      </c>
      <c r="J78" s="720"/>
      <c r="K78" s="346">
        <v>2.9953703089556</v>
      </c>
    </row>
    <row r="79" spans="1:11" ht="11.25">
      <c r="A79" s="1118"/>
      <c r="B79" s="406" t="s">
        <v>1152</v>
      </c>
      <c r="C79" s="231">
        <v>5.841654329632318</v>
      </c>
      <c r="D79" s="496">
        <v>2</v>
      </c>
      <c r="E79" s="492">
        <v>2</v>
      </c>
      <c r="F79" s="720"/>
      <c r="G79" s="346">
        <v>19.317519524420096</v>
      </c>
      <c r="H79" s="496">
        <v>1.25</v>
      </c>
      <c r="I79" s="492">
        <v>1</v>
      </c>
      <c r="J79" s="720"/>
      <c r="K79" s="346">
        <v>2.0719198041729805</v>
      </c>
    </row>
    <row r="80" spans="1:11" ht="11.25">
      <c r="A80" s="1118"/>
      <c r="B80" s="406" t="s">
        <v>1153</v>
      </c>
      <c r="C80" s="231">
        <v>11.871584381626604</v>
      </c>
      <c r="D80" s="496">
        <v>2</v>
      </c>
      <c r="E80" s="492">
        <v>2</v>
      </c>
      <c r="F80" s="720"/>
      <c r="G80" s="346">
        <v>25.2879826397851</v>
      </c>
      <c r="H80" s="496">
        <v>2.5</v>
      </c>
      <c r="I80" s="492">
        <v>2</v>
      </c>
      <c r="J80" s="720"/>
      <c r="K80" s="346">
        <v>0.345101188257</v>
      </c>
    </row>
    <row r="81" spans="1:11" ht="11.25">
      <c r="A81" s="1118"/>
      <c r="B81" s="406" t="s">
        <v>1154</v>
      </c>
      <c r="C81" s="231">
        <v>9.022821763947185</v>
      </c>
      <c r="D81" s="496">
        <v>2.4</v>
      </c>
      <c r="E81" s="492">
        <v>2.4</v>
      </c>
      <c r="F81" s="720"/>
      <c r="G81" s="346">
        <v>4.506634802842589</v>
      </c>
      <c r="H81" s="496">
        <v>1.6666666666666667</v>
      </c>
      <c r="I81" s="492">
        <v>1.33</v>
      </c>
      <c r="J81" s="720"/>
      <c r="K81" s="346">
        <v>4.926105276397711</v>
      </c>
    </row>
    <row r="82" spans="1:11" ht="11.25">
      <c r="A82" s="1118"/>
      <c r="B82" s="406" t="s">
        <v>1155</v>
      </c>
      <c r="C82" s="231">
        <v>5.605657123693971</v>
      </c>
      <c r="D82" s="496">
        <v>2.4</v>
      </c>
      <c r="E82" s="492">
        <v>2.4</v>
      </c>
      <c r="F82" s="720"/>
      <c r="G82" s="346">
        <v>1.0112461913775825</v>
      </c>
      <c r="H82" s="496">
        <v>1.6666666666666667</v>
      </c>
      <c r="I82" s="492">
        <v>1.33</v>
      </c>
      <c r="J82" s="720"/>
      <c r="K82" s="346">
        <v>2.5235603154197332</v>
      </c>
    </row>
    <row r="83" spans="1:11" ht="11.25">
      <c r="A83" s="1118"/>
      <c r="B83" s="406" t="s">
        <v>1156</v>
      </c>
      <c r="C83" s="231">
        <v>6.065962325562657</v>
      </c>
      <c r="D83" s="496">
        <v>2</v>
      </c>
      <c r="E83" s="492">
        <v>2</v>
      </c>
      <c r="F83" s="720"/>
      <c r="G83" s="346">
        <v>61.833846268977844</v>
      </c>
      <c r="H83" s="496">
        <v>2</v>
      </c>
      <c r="I83" s="492">
        <v>1.33</v>
      </c>
      <c r="J83" s="720"/>
      <c r="K83" s="346">
        <v>9.307677196658592</v>
      </c>
    </row>
    <row r="84" spans="1:11" ht="11.25">
      <c r="A84" s="1118"/>
      <c r="B84" s="406" t="s">
        <v>1157</v>
      </c>
      <c r="C84" s="231">
        <v>5.403762904235296</v>
      </c>
      <c r="D84" s="496">
        <v>2</v>
      </c>
      <c r="E84" s="492">
        <v>2</v>
      </c>
      <c r="F84" s="720"/>
      <c r="G84" s="346">
        <v>59.60244038180844</v>
      </c>
      <c r="H84" s="496">
        <v>2</v>
      </c>
      <c r="I84" s="492">
        <v>1.33</v>
      </c>
      <c r="J84" s="720"/>
      <c r="K84" s="346">
        <v>5.238840293601873</v>
      </c>
    </row>
    <row r="85" spans="1:11" ht="11.25">
      <c r="A85" s="1118"/>
      <c r="B85" s="406" t="s">
        <v>1158</v>
      </c>
      <c r="C85" s="231">
        <v>14.260212028651049</v>
      </c>
      <c r="D85" s="496">
        <v>1.4</v>
      </c>
      <c r="E85" s="492">
        <v>1.4</v>
      </c>
      <c r="F85" s="720"/>
      <c r="G85" s="346">
        <v>6.312945417792439</v>
      </c>
      <c r="H85" s="496">
        <v>3</v>
      </c>
      <c r="I85" s="492">
        <v>2</v>
      </c>
      <c r="J85" s="720"/>
      <c r="K85" s="346">
        <v>0</v>
      </c>
    </row>
    <row r="86" spans="1:11" ht="11.25">
      <c r="A86" s="1118"/>
      <c r="B86" s="406" t="s">
        <v>1159</v>
      </c>
      <c r="C86" s="231">
        <v>3.888080921109749</v>
      </c>
      <c r="D86" s="496">
        <v>2.6</v>
      </c>
      <c r="E86" s="492">
        <v>2.6</v>
      </c>
      <c r="F86" s="720"/>
      <c r="G86" s="346">
        <v>31.52802101576182</v>
      </c>
      <c r="H86" s="496">
        <v>3</v>
      </c>
      <c r="I86" s="492">
        <v>2</v>
      </c>
      <c r="J86" s="720"/>
      <c r="K86" s="346">
        <v>0</v>
      </c>
    </row>
    <row r="87" spans="1:11" ht="11.25">
      <c r="A87" s="1118"/>
      <c r="B87" s="406" t="s">
        <v>1160</v>
      </c>
      <c r="C87" s="231">
        <v>5.558162615069207</v>
      </c>
      <c r="D87" s="496">
        <v>2.3</v>
      </c>
      <c r="E87" s="492">
        <v>2.3</v>
      </c>
      <c r="F87" s="720"/>
      <c r="G87" s="346">
        <v>1.2342780137210063</v>
      </c>
      <c r="H87" s="496">
        <v>3</v>
      </c>
      <c r="I87" s="492">
        <v>2</v>
      </c>
      <c r="J87" s="720"/>
      <c r="K87" s="346">
        <v>0</v>
      </c>
    </row>
    <row r="88" spans="1:11" ht="11.25">
      <c r="A88" s="1118"/>
      <c r="B88" s="406" t="s">
        <v>1161</v>
      </c>
      <c r="C88" s="231">
        <v>2.649478610164279</v>
      </c>
      <c r="D88" s="496">
        <v>4</v>
      </c>
      <c r="E88" s="492">
        <v>4</v>
      </c>
      <c r="F88" s="720"/>
      <c r="G88" s="346">
        <v>6.759187869442303</v>
      </c>
      <c r="H88" s="496">
        <v>3.5</v>
      </c>
      <c r="I88" s="492">
        <v>1.75</v>
      </c>
      <c r="J88" s="720"/>
      <c r="K88" s="346">
        <v>0</v>
      </c>
    </row>
    <row r="89" spans="1:11" ht="12" thickBot="1">
      <c r="A89" s="1119"/>
      <c r="B89" s="410" t="s">
        <v>1162</v>
      </c>
      <c r="C89" s="355">
        <v>3.708373503171124</v>
      </c>
      <c r="D89" s="729">
        <v>3.225</v>
      </c>
      <c r="E89" s="265">
        <v>3.225</v>
      </c>
      <c r="F89" s="730"/>
      <c r="G89" s="358">
        <v>33.72148179884626</v>
      </c>
      <c r="H89" s="729">
        <v>2</v>
      </c>
      <c r="I89" s="265">
        <v>1</v>
      </c>
      <c r="J89" s="730"/>
      <c r="K89" s="358">
        <v>1.6954080149342798</v>
      </c>
    </row>
    <row r="90" spans="1:11" ht="11.25">
      <c r="A90" s="1117" t="s">
        <v>256</v>
      </c>
      <c r="B90" s="722" t="s">
        <v>1021</v>
      </c>
      <c r="C90" s="723">
        <v>61.3516960188237</v>
      </c>
      <c r="D90" s="731"/>
      <c r="E90" s="732"/>
      <c r="F90" s="726"/>
      <c r="G90" s="737"/>
      <c r="H90" s="731"/>
      <c r="I90" s="732"/>
      <c r="J90" s="726"/>
      <c r="K90" s="737"/>
    </row>
    <row r="91" spans="1:11" ht="11.25">
      <c r="A91" s="1118"/>
      <c r="B91" s="406" t="s">
        <v>641</v>
      </c>
      <c r="C91" s="231">
        <v>14.721281735803645</v>
      </c>
      <c r="D91" s="496"/>
      <c r="E91" s="492"/>
      <c r="F91" s="720"/>
      <c r="G91" s="346"/>
      <c r="H91" s="496">
        <v>1.75</v>
      </c>
      <c r="I91" s="492">
        <v>1.25</v>
      </c>
      <c r="J91" s="720"/>
      <c r="K91" s="346">
        <v>15.490788189360662</v>
      </c>
    </row>
    <row r="92" spans="1:11" ht="11.25">
      <c r="A92" s="1118"/>
      <c r="B92" s="406" t="s">
        <v>643</v>
      </c>
      <c r="C92" s="231">
        <v>15.464665151909763</v>
      </c>
      <c r="D92" s="496"/>
      <c r="E92" s="492"/>
      <c r="F92" s="720"/>
      <c r="G92" s="346"/>
      <c r="H92" s="496">
        <v>3.5</v>
      </c>
      <c r="I92" s="492">
        <v>2.5</v>
      </c>
      <c r="J92" s="720"/>
      <c r="K92" s="346">
        <v>1.446014024593853</v>
      </c>
    </row>
    <row r="93" spans="1:11" ht="11.25">
      <c r="A93" s="1118"/>
      <c r="B93" s="406" t="s">
        <v>1163</v>
      </c>
      <c r="C93" s="231">
        <v>20.74513466667864</v>
      </c>
      <c r="D93" s="496"/>
      <c r="E93" s="492"/>
      <c r="F93" s="720"/>
      <c r="G93" s="346"/>
      <c r="H93" s="496">
        <v>3</v>
      </c>
      <c r="I93" s="492">
        <v>2.5</v>
      </c>
      <c r="J93" s="720"/>
      <c r="K93" s="346">
        <v>0</v>
      </c>
    </row>
    <row r="94" spans="1:11" ht="12" thickBot="1">
      <c r="A94" s="1119"/>
      <c r="B94" s="410" t="s">
        <v>1164</v>
      </c>
      <c r="C94" s="355">
        <v>10.420614464431651</v>
      </c>
      <c r="D94" s="729"/>
      <c r="E94" s="265"/>
      <c r="F94" s="730"/>
      <c r="G94" s="358"/>
      <c r="H94" s="729">
        <v>4.333333333333333</v>
      </c>
      <c r="I94" s="265">
        <v>4.33</v>
      </c>
      <c r="J94" s="730"/>
      <c r="K94" s="358">
        <v>0.5451058970547045</v>
      </c>
    </row>
    <row r="95" spans="1:11" ht="11.25">
      <c r="A95" s="1117" t="s">
        <v>224</v>
      </c>
      <c r="B95" s="722" t="s">
        <v>1021</v>
      </c>
      <c r="C95" s="723">
        <v>92.69375324848318</v>
      </c>
      <c r="D95" s="731"/>
      <c r="E95" s="732"/>
      <c r="F95" s="726"/>
      <c r="G95" s="737"/>
      <c r="H95" s="731"/>
      <c r="I95" s="732"/>
      <c r="J95" s="726"/>
      <c r="K95" s="354"/>
    </row>
    <row r="96" spans="1:11" ht="11.25">
      <c r="A96" s="1118"/>
      <c r="B96" s="406" t="s">
        <v>569</v>
      </c>
      <c r="C96" s="231">
        <v>75.48721806213233</v>
      </c>
      <c r="D96" s="496">
        <v>1.3</v>
      </c>
      <c r="E96" s="492">
        <v>1.3</v>
      </c>
      <c r="F96" s="720"/>
      <c r="G96" s="743">
        <v>3.9005554427857025</v>
      </c>
      <c r="H96" s="496"/>
      <c r="I96" s="492"/>
      <c r="J96" s="720"/>
      <c r="K96" s="743"/>
    </row>
    <row r="97" spans="1:11" ht="12" thickBot="1">
      <c r="A97" s="1119"/>
      <c r="B97" s="406" t="s">
        <v>570</v>
      </c>
      <c r="C97" s="231">
        <v>12.070427550445624</v>
      </c>
      <c r="D97" s="496">
        <v>1.5666666666666667</v>
      </c>
      <c r="E97" s="492">
        <v>1.5666666666666667</v>
      </c>
      <c r="F97" s="720"/>
      <c r="G97" s="346">
        <v>32.289521611338515</v>
      </c>
      <c r="H97" s="496"/>
      <c r="I97" s="492"/>
      <c r="J97" s="720"/>
      <c r="K97" s="346"/>
    </row>
    <row r="98" spans="1:11" ht="11.25">
      <c r="A98" s="1117" t="s">
        <v>261</v>
      </c>
      <c r="B98" s="722" t="s">
        <v>1021</v>
      </c>
      <c r="C98" s="723">
        <v>96.32423867392691</v>
      </c>
      <c r="D98" s="731"/>
      <c r="E98" s="732"/>
      <c r="F98" s="726"/>
      <c r="G98" s="737"/>
      <c r="H98" s="731"/>
      <c r="I98" s="732"/>
      <c r="J98" s="726"/>
      <c r="K98" s="737"/>
    </row>
    <row r="99" spans="1:11" ht="11.25">
      <c r="A99" s="1118"/>
      <c r="B99" s="406" t="s">
        <v>646</v>
      </c>
      <c r="C99" s="231">
        <v>12.562656826300516</v>
      </c>
      <c r="D99" s="496"/>
      <c r="E99" s="492"/>
      <c r="F99" s="720"/>
      <c r="G99" s="346"/>
      <c r="H99" s="496">
        <v>5.166666666666667</v>
      </c>
      <c r="I99" s="492">
        <v>5.17</v>
      </c>
      <c r="J99" s="720"/>
      <c r="K99" s="346">
        <v>0</v>
      </c>
    </row>
    <row r="100" spans="1:11" ht="11.25">
      <c r="A100" s="1118"/>
      <c r="B100" s="406" t="s">
        <v>647</v>
      </c>
      <c r="C100" s="231">
        <v>17.240791322894044</v>
      </c>
      <c r="D100" s="496">
        <v>1.6666666666666667</v>
      </c>
      <c r="E100" s="492">
        <v>1.6666666666666667</v>
      </c>
      <c r="F100" s="720"/>
      <c r="G100" s="346">
        <v>13.98870508271278</v>
      </c>
      <c r="H100" s="496"/>
      <c r="I100" s="492"/>
      <c r="J100" s="720"/>
      <c r="K100" s="346"/>
    </row>
    <row r="101" spans="1:11" ht="12" thickBot="1">
      <c r="A101" s="1119"/>
      <c r="B101" s="406" t="s">
        <v>648</v>
      </c>
      <c r="C101" s="231">
        <v>32.24781832025966</v>
      </c>
      <c r="D101" s="496"/>
      <c r="E101" s="492"/>
      <c r="F101" s="720"/>
      <c r="G101" s="346"/>
      <c r="H101" s="496">
        <v>2.8333333333333335</v>
      </c>
      <c r="I101" s="492">
        <v>2</v>
      </c>
      <c r="J101" s="720"/>
      <c r="K101" s="346">
        <v>0.03403245177095316</v>
      </c>
    </row>
    <row r="102" spans="1:11" ht="12" thickBot="1">
      <c r="A102" s="10" t="s">
        <v>78</v>
      </c>
      <c r="B102" s="419" t="s">
        <v>1021</v>
      </c>
      <c r="C102" s="352">
        <v>90.18741466374807</v>
      </c>
      <c r="D102" s="733"/>
      <c r="E102" s="489"/>
      <c r="F102" s="734"/>
      <c r="G102" s="354"/>
      <c r="H102" s="733"/>
      <c r="I102" s="489"/>
      <c r="J102" s="734"/>
      <c r="K102" s="354"/>
    </row>
    <row r="103" spans="1:11" ht="12" thickBot="1">
      <c r="A103" s="10" t="s">
        <v>293</v>
      </c>
      <c r="B103" s="419" t="s">
        <v>1021</v>
      </c>
      <c r="C103" s="352">
        <v>97.68664076036065</v>
      </c>
      <c r="D103" s="733"/>
      <c r="E103" s="489"/>
      <c r="F103" s="734"/>
      <c r="G103" s="354"/>
      <c r="H103" s="733"/>
      <c r="I103" s="489"/>
      <c r="J103" s="734"/>
      <c r="K103" s="354"/>
    </row>
    <row r="104" spans="1:11" ht="11.25">
      <c r="A104" s="1117" t="s">
        <v>969</v>
      </c>
      <c r="B104" s="722" t="s">
        <v>1021</v>
      </c>
      <c r="C104" s="723">
        <v>99.45418667064527</v>
      </c>
      <c r="D104" s="731"/>
      <c r="E104" s="732"/>
      <c r="F104" s="726"/>
      <c r="G104" s="737"/>
      <c r="H104" s="731"/>
      <c r="I104" s="732"/>
      <c r="J104" s="726"/>
      <c r="K104" s="737"/>
    </row>
    <row r="105" spans="1:11" ht="11.25">
      <c r="A105" s="1118"/>
      <c r="B105" s="406" t="s">
        <v>1165</v>
      </c>
      <c r="C105" s="231">
        <v>86.67188857095663</v>
      </c>
      <c r="D105" s="496">
        <v>1</v>
      </c>
      <c r="E105" s="492">
        <v>1</v>
      </c>
      <c r="F105" s="720"/>
      <c r="G105" s="346">
        <v>96.02929664285392</v>
      </c>
      <c r="H105" s="496"/>
      <c r="I105" s="492"/>
      <c r="J105" s="720"/>
      <c r="K105" s="346"/>
    </row>
    <row r="106" spans="1:11" ht="12" thickBot="1">
      <c r="A106" s="1119"/>
      <c r="B106" s="410" t="s">
        <v>1166</v>
      </c>
      <c r="C106" s="355">
        <v>12.782298099688639</v>
      </c>
      <c r="D106" s="729">
        <v>4.4</v>
      </c>
      <c r="E106" s="265">
        <v>4.4</v>
      </c>
      <c r="F106" s="730"/>
      <c r="G106" s="358">
        <v>98.1129978045188</v>
      </c>
      <c r="H106" s="729"/>
      <c r="I106" s="265"/>
      <c r="J106" s="730"/>
      <c r="K106" s="358"/>
    </row>
    <row r="107" spans="1:11" ht="11.25">
      <c r="A107" s="1117" t="s">
        <v>110</v>
      </c>
      <c r="B107" s="722" t="s">
        <v>1021</v>
      </c>
      <c r="C107" s="744">
        <v>98.63022223575311</v>
      </c>
      <c r="D107" s="731"/>
      <c r="E107" s="732"/>
      <c r="F107" s="726"/>
      <c r="G107" s="737"/>
      <c r="H107" s="731"/>
      <c r="I107" s="732"/>
      <c r="J107" s="726"/>
      <c r="K107" s="737"/>
    </row>
    <row r="108" spans="1:11" ht="11.25">
      <c r="A108" s="1118"/>
      <c r="B108" s="406" t="s">
        <v>418</v>
      </c>
      <c r="C108" s="745">
        <v>8.501755482468903</v>
      </c>
      <c r="D108" s="496">
        <v>4</v>
      </c>
      <c r="E108" s="492">
        <v>4</v>
      </c>
      <c r="F108" s="720"/>
      <c r="G108" s="346">
        <v>0.15166435834917558</v>
      </c>
      <c r="H108" s="496">
        <v>6.1</v>
      </c>
      <c r="I108" s="492">
        <v>6</v>
      </c>
      <c r="J108" s="720"/>
      <c r="K108" s="346">
        <v>0</v>
      </c>
    </row>
    <row r="109" spans="1:11" ht="11.25">
      <c r="A109" s="1118"/>
      <c r="B109" s="406" t="s">
        <v>681</v>
      </c>
      <c r="C109" s="745">
        <v>33.30075475448765</v>
      </c>
      <c r="D109" s="496">
        <v>25</v>
      </c>
      <c r="E109" s="492">
        <v>25</v>
      </c>
      <c r="F109" s="720"/>
      <c r="G109" s="359">
        <v>0.04530806120487176</v>
      </c>
      <c r="H109" s="496">
        <v>6.1</v>
      </c>
      <c r="I109" s="492">
        <v>6</v>
      </c>
      <c r="J109" s="720"/>
      <c r="K109" s="346">
        <v>0</v>
      </c>
    </row>
    <row r="110" spans="1:11" ht="11.25">
      <c r="A110" s="1118"/>
      <c r="B110" s="406" t="s">
        <v>419</v>
      </c>
      <c r="C110" s="745">
        <v>25.547172379334643</v>
      </c>
      <c r="D110" s="496">
        <v>14.5</v>
      </c>
      <c r="E110" s="492">
        <v>14.5</v>
      </c>
      <c r="F110" s="720"/>
      <c r="G110" s="359">
        <v>0.003154491206855761</v>
      </c>
      <c r="H110" s="496">
        <v>6.1</v>
      </c>
      <c r="I110" s="492">
        <v>6</v>
      </c>
      <c r="J110" s="720"/>
      <c r="K110" s="346">
        <v>0</v>
      </c>
    </row>
    <row r="111" spans="1:11" ht="11.25">
      <c r="A111" s="1118"/>
      <c r="B111" s="406" t="s">
        <v>420</v>
      </c>
      <c r="C111" s="745">
        <v>4.88790610922226</v>
      </c>
      <c r="D111" s="496">
        <v>25</v>
      </c>
      <c r="E111" s="492">
        <v>25</v>
      </c>
      <c r="F111" s="720"/>
      <c r="G111" s="359">
        <v>0.03389054270666361</v>
      </c>
      <c r="H111" s="496">
        <v>6.1</v>
      </c>
      <c r="I111" s="492">
        <v>6</v>
      </c>
      <c r="J111" s="720"/>
      <c r="K111" s="346">
        <v>0</v>
      </c>
    </row>
    <row r="112" spans="1:11" ht="11.25">
      <c r="A112" s="1118"/>
      <c r="B112" s="406" t="s">
        <v>486</v>
      </c>
      <c r="C112" s="745">
        <v>8.742222106811774</v>
      </c>
      <c r="D112" s="496">
        <v>25</v>
      </c>
      <c r="E112" s="492">
        <v>25</v>
      </c>
      <c r="F112" s="720"/>
      <c r="G112" s="359">
        <v>0.2033144870534251</v>
      </c>
      <c r="H112" s="496">
        <v>6.1</v>
      </c>
      <c r="I112" s="492">
        <v>6</v>
      </c>
      <c r="J112" s="720"/>
      <c r="K112" s="346">
        <v>0</v>
      </c>
    </row>
    <row r="113" spans="1:11" ht="12" thickBot="1">
      <c r="A113" s="1119"/>
      <c r="B113" s="406" t="s">
        <v>487</v>
      </c>
      <c r="C113" s="231">
        <v>14.58098097488599</v>
      </c>
      <c r="D113" s="496"/>
      <c r="E113" s="492"/>
      <c r="F113" s="720"/>
      <c r="G113" s="346"/>
      <c r="H113" s="496">
        <v>4.066666666666666</v>
      </c>
      <c r="I113" s="492">
        <v>4</v>
      </c>
      <c r="J113" s="720"/>
      <c r="K113" s="346">
        <v>0</v>
      </c>
    </row>
    <row r="114" spans="1:11" ht="11.25">
      <c r="A114" s="1117" t="s">
        <v>148</v>
      </c>
      <c r="B114" s="722" t="s">
        <v>1021</v>
      </c>
      <c r="C114" s="723">
        <v>96.89145169838062</v>
      </c>
      <c r="D114" s="731"/>
      <c r="E114" s="732"/>
      <c r="F114" s="726"/>
      <c r="G114" s="737"/>
      <c r="H114" s="731"/>
      <c r="I114" s="732"/>
      <c r="J114" s="726"/>
      <c r="K114" s="737"/>
    </row>
    <row r="115" spans="1:11" ht="11.25">
      <c r="A115" s="1118"/>
      <c r="B115" s="406" t="s">
        <v>781</v>
      </c>
      <c r="C115" s="231">
        <v>8.505616131677513</v>
      </c>
      <c r="D115" s="496">
        <v>2</v>
      </c>
      <c r="E115" s="492">
        <v>2</v>
      </c>
      <c r="F115" s="720"/>
      <c r="G115" s="346">
        <v>0.3228491538846956</v>
      </c>
      <c r="H115" s="496">
        <v>3</v>
      </c>
      <c r="I115" s="492">
        <v>3</v>
      </c>
      <c r="J115" s="720"/>
      <c r="K115" s="346">
        <v>0</v>
      </c>
    </row>
    <row r="116" spans="1:11" ht="11.25">
      <c r="A116" s="1118"/>
      <c r="B116" s="406" t="s">
        <v>490</v>
      </c>
      <c r="C116" s="231">
        <v>7.677957585334888</v>
      </c>
      <c r="D116" s="496"/>
      <c r="E116" s="492"/>
      <c r="F116" s="720"/>
      <c r="G116" s="346"/>
      <c r="H116" s="496">
        <v>4.277777777777778</v>
      </c>
      <c r="I116" s="492">
        <v>3.61</v>
      </c>
      <c r="J116" s="720"/>
      <c r="K116" s="346">
        <v>0.004476235664855284</v>
      </c>
    </row>
    <row r="117" spans="1:11" ht="11.25">
      <c r="A117" s="1118"/>
      <c r="B117" s="406" t="s">
        <v>491</v>
      </c>
      <c r="C117" s="231">
        <v>10.248503773988247</v>
      </c>
      <c r="D117" s="496"/>
      <c r="E117" s="492"/>
      <c r="F117" s="720"/>
      <c r="G117" s="346"/>
      <c r="H117" s="496">
        <v>3</v>
      </c>
      <c r="I117" s="492">
        <v>3</v>
      </c>
      <c r="J117" s="720"/>
      <c r="K117" s="346">
        <v>6.891775878952099</v>
      </c>
    </row>
    <row r="118" spans="1:11" ht="11.25">
      <c r="A118" s="1118"/>
      <c r="B118" s="406" t="s">
        <v>683</v>
      </c>
      <c r="C118" s="231">
        <v>10.389688945833422</v>
      </c>
      <c r="D118" s="496"/>
      <c r="E118" s="492"/>
      <c r="F118" s="720"/>
      <c r="G118" s="346"/>
      <c r="H118" s="496">
        <v>3</v>
      </c>
      <c r="I118" s="492">
        <v>3</v>
      </c>
      <c r="J118" s="720"/>
      <c r="K118" s="346">
        <v>0.0006615856885783846</v>
      </c>
    </row>
    <row r="119" spans="1:11" ht="11.25">
      <c r="A119" s="1118"/>
      <c r="B119" s="406" t="s">
        <v>684</v>
      </c>
      <c r="C119" s="231">
        <v>7.210238743163276</v>
      </c>
      <c r="D119" s="496"/>
      <c r="E119" s="492"/>
      <c r="F119" s="720"/>
      <c r="G119" s="346"/>
      <c r="H119" s="496">
        <v>4</v>
      </c>
      <c r="I119" s="492">
        <v>4</v>
      </c>
      <c r="J119" s="720"/>
      <c r="K119" s="346">
        <v>0.960947219401982</v>
      </c>
    </row>
    <row r="120" spans="1:11" ht="11.25">
      <c r="A120" s="1118"/>
      <c r="B120" s="406" t="s">
        <v>493</v>
      </c>
      <c r="C120" s="231">
        <v>9.086887994242614</v>
      </c>
      <c r="D120" s="496"/>
      <c r="E120" s="492"/>
      <c r="F120" s="720"/>
      <c r="G120" s="346"/>
      <c r="H120" s="496">
        <v>3</v>
      </c>
      <c r="I120" s="492">
        <v>3</v>
      </c>
      <c r="J120" s="720"/>
      <c r="K120" s="346">
        <v>0.30333173220573606</v>
      </c>
    </row>
    <row r="121" spans="1:11" ht="11.25">
      <c r="A121" s="1118"/>
      <c r="B121" s="406" t="s">
        <v>685</v>
      </c>
      <c r="C121" s="231">
        <v>3.9735308734303114</v>
      </c>
      <c r="D121" s="496"/>
      <c r="E121" s="492"/>
      <c r="F121" s="720"/>
      <c r="G121" s="346"/>
      <c r="H121" s="496">
        <v>3</v>
      </c>
      <c r="I121" s="492">
        <v>3</v>
      </c>
      <c r="J121" s="720"/>
      <c r="K121" s="346">
        <v>0.21969277608635485</v>
      </c>
    </row>
    <row r="122" spans="1:11" ht="11.25">
      <c r="A122" s="1118"/>
      <c r="B122" s="406" t="s">
        <v>494</v>
      </c>
      <c r="C122" s="231">
        <v>1.9386841184553214</v>
      </c>
      <c r="D122" s="496"/>
      <c r="E122" s="492"/>
      <c r="F122" s="720"/>
      <c r="G122" s="346"/>
      <c r="H122" s="496">
        <v>3</v>
      </c>
      <c r="I122" s="492">
        <v>3</v>
      </c>
      <c r="J122" s="720"/>
      <c r="K122" s="346">
        <v>0.08509280433973303</v>
      </c>
    </row>
    <row r="123" spans="1:11" ht="11.25">
      <c r="A123" s="1118"/>
      <c r="B123" s="406" t="s">
        <v>686</v>
      </c>
      <c r="C123" s="231">
        <v>2.6242982842633524</v>
      </c>
      <c r="D123" s="496"/>
      <c r="E123" s="492"/>
      <c r="F123" s="720"/>
      <c r="G123" s="346"/>
      <c r="H123" s="496">
        <v>3</v>
      </c>
      <c r="I123" s="492">
        <v>3</v>
      </c>
      <c r="J123" s="720"/>
      <c r="K123" s="346">
        <v>0.0039288614159616545</v>
      </c>
    </row>
    <row r="124" spans="1:11" ht="11.25">
      <c r="A124" s="1118"/>
      <c r="B124" s="406" t="s">
        <v>687</v>
      </c>
      <c r="C124" s="231">
        <v>2.336600846698611</v>
      </c>
      <c r="D124" s="496"/>
      <c r="E124" s="492"/>
      <c r="F124" s="720"/>
      <c r="G124" s="346"/>
      <c r="H124" s="496">
        <v>3</v>
      </c>
      <c r="I124" s="492">
        <v>3</v>
      </c>
      <c r="J124" s="720"/>
      <c r="K124" s="346">
        <v>0.0029417388618412344</v>
      </c>
    </row>
    <row r="125" spans="1:11" ht="12" thickBot="1">
      <c r="A125" s="1119"/>
      <c r="B125" s="410" t="s">
        <v>496</v>
      </c>
      <c r="C125" s="355">
        <v>32.899444401293074</v>
      </c>
      <c r="D125" s="729"/>
      <c r="E125" s="265"/>
      <c r="F125" s="730"/>
      <c r="G125" s="358"/>
      <c r="H125" s="729">
        <v>3.652173913043478</v>
      </c>
      <c r="I125" s="265">
        <v>3.65</v>
      </c>
      <c r="J125" s="730"/>
      <c r="K125" s="358">
        <v>0.03081712387439149</v>
      </c>
    </row>
    <row r="126" spans="1:11" ht="11.25">
      <c r="A126" s="1117" t="s">
        <v>932</v>
      </c>
      <c r="B126" s="722" t="s">
        <v>1021</v>
      </c>
      <c r="C126" s="723">
        <v>93.21173130488627</v>
      </c>
      <c r="D126" s="731"/>
      <c r="E126" s="732"/>
      <c r="F126" s="726"/>
      <c r="G126" s="737"/>
      <c r="H126" s="731"/>
      <c r="I126" s="732"/>
      <c r="J126" s="726"/>
      <c r="K126" s="737"/>
    </row>
    <row r="127" spans="1:11" ht="11.25">
      <c r="A127" s="1118"/>
      <c r="B127" s="406" t="s">
        <v>1167</v>
      </c>
      <c r="C127" s="231">
        <v>3.8004627650499287</v>
      </c>
      <c r="D127" s="496">
        <v>17.25</v>
      </c>
      <c r="E127" s="492">
        <v>17.25</v>
      </c>
      <c r="F127" s="720" t="s">
        <v>1022</v>
      </c>
      <c r="G127" s="346">
        <v>9.523329129886507</v>
      </c>
      <c r="H127" s="496">
        <v>19.5</v>
      </c>
      <c r="I127" s="492">
        <v>19</v>
      </c>
      <c r="J127" s="720"/>
      <c r="K127" s="346">
        <v>1.178310214375788</v>
      </c>
    </row>
    <row r="128" spans="1:11" ht="11.25">
      <c r="A128" s="1118"/>
      <c r="B128" s="406" t="s">
        <v>1053</v>
      </c>
      <c r="C128" s="231">
        <v>4.846917551524307</v>
      </c>
      <c r="D128" s="496">
        <v>6.5</v>
      </c>
      <c r="E128" s="492">
        <v>6.5</v>
      </c>
      <c r="F128" s="720"/>
      <c r="G128" s="346">
        <v>87.51216193768342</v>
      </c>
      <c r="H128" s="496">
        <v>10.333333333333334</v>
      </c>
      <c r="I128" s="492">
        <v>10.17</v>
      </c>
      <c r="J128" s="720"/>
      <c r="K128" s="346">
        <v>0.9065093063542664</v>
      </c>
    </row>
    <row r="129" spans="1:11" ht="11.25">
      <c r="A129" s="1118"/>
      <c r="B129" s="406" t="s">
        <v>1168</v>
      </c>
      <c r="C129" s="231">
        <v>11.926647713875475</v>
      </c>
      <c r="D129" s="496">
        <v>7.833333333333333</v>
      </c>
      <c r="E129" s="492">
        <v>7.833333333333333</v>
      </c>
      <c r="F129" s="720"/>
      <c r="G129" s="346">
        <v>65.80181628224705</v>
      </c>
      <c r="H129" s="496">
        <v>20</v>
      </c>
      <c r="I129" s="492">
        <v>19.5</v>
      </c>
      <c r="J129" s="720"/>
      <c r="K129" s="346">
        <v>1.898577513461384</v>
      </c>
    </row>
    <row r="130" spans="1:11" ht="11.25">
      <c r="A130" s="1118"/>
      <c r="B130" s="406" t="s">
        <v>1054</v>
      </c>
      <c r="C130" s="231">
        <v>70.3493741936597</v>
      </c>
      <c r="D130" s="496">
        <v>7.7</v>
      </c>
      <c r="E130" s="492">
        <v>7.7</v>
      </c>
      <c r="F130" s="720"/>
      <c r="G130" s="346">
        <v>73.29494020580127</v>
      </c>
      <c r="H130" s="496">
        <v>12.75</v>
      </c>
      <c r="I130" s="492">
        <v>12.5</v>
      </c>
      <c r="J130" s="720"/>
      <c r="K130" s="346">
        <v>2.3931849382819665</v>
      </c>
    </row>
    <row r="131" spans="1:11" ht="12" thickBot="1">
      <c r="A131" s="1119"/>
      <c r="B131" s="406" t="s">
        <v>1169</v>
      </c>
      <c r="C131" s="231">
        <v>2.288329080776847</v>
      </c>
      <c r="D131" s="496">
        <v>21.59090909090909</v>
      </c>
      <c r="E131" s="492">
        <v>21.59090909090909</v>
      </c>
      <c r="F131" s="720" t="s">
        <v>1022</v>
      </c>
      <c r="G131" s="346">
        <v>59.47222920331742</v>
      </c>
      <c r="H131" s="496">
        <v>11.375</v>
      </c>
      <c r="I131" s="492">
        <v>9.75</v>
      </c>
      <c r="J131" s="720"/>
      <c r="K131" s="346">
        <v>1.2214124151796935</v>
      </c>
    </row>
    <row r="132" spans="1:11" ht="12" thickBot="1">
      <c r="A132" s="411" t="s">
        <v>905</v>
      </c>
      <c r="B132" s="415" t="s">
        <v>1021</v>
      </c>
      <c r="C132" s="348">
        <v>100</v>
      </c>
      <c r="D132" s="501"/>
      <c r="E132" s="490"/>
      <c r="F132" s="746"/>
      <c r="G132" s="351"/>
      <c r="H132" s="501"/>
      <c r="I132" s="490"/>
      <c r="J132" s="746"/>
      <c r="K132" s="351"/>
    </row>
    <row r="133" spans="1:11" ht="12">
      <c r="A133" s="468"/>
      <c r="B133" s="221"/>
      <c r="C133" s="231"/>
      <c r="D133" s="488"/>
      <c r="E133" s="488"/>
      <c r="F133" s="467"/>
      <c r="G133" s="231"/>
      <c r="H133" s="488"/>
      <c r="I133" s="488"/>
      <c r="J133" s="467"/>
      <c r="K133" s="231"/>
    </row>
    <row r="134" spans="1:11" ht="12.75">
      <c r="A134" s="1279" t="s">
        <v>1030</v>
      </c>
      <c r="B134" s="1279"/>
      <c r="C134" s="1279"/>
      <c r="D134" s="1279"/>
      <c r="E134" s="1279"/>
      <c r="F134" s="1279"/>
      <c r="G134" s="1279"/>
      <c r="H134" s="1279"/>
      <c r="I134" s="1279"/>
      <c r="J134" s="1279"/>
      <c r="K134" s="1279"/>
    </row>
    <row r="135" spans="1:11" ht="12">
      <c r="A135" s="468"/>
      <c r="B135" s="221"/>
      <c r="C135" s="231"/>
      <c r="D135" s="488"/>
      <c r="E135" s="488"/>
      <c r="F135" s="467"/>
      <c r="G135" s="231"/>
      <c r="H135" s="488"/>
      <c r="I135" s="488"/>
      <c r="J135" s="467"/>
      <c r="K135" s="231"/>
    </row>
    <row r="136" spans="1:11" ht="12">
      <c r="A136" s="468"/>
      <c r="B136" s="221"/>
      <c r="C136" s="231"/>
      <c r="D136" s="488"/>
      <c r="E136" s="488"/>
      <c r="F136" s="467"/>
      <c r="G136" s="231"/>
      <c r="H136" s="488"/>
      <c r="I136" s="488"/>
      <c r="J136" s="467"/>
      <c r="K136" s="231"/>
    </row>
    <row r="137" spans="1:11" ht="12">
      <c r="A137" s="468"/>
      <c r="B137" s="221"/>
      <c r="C137" s="231"/>
      <c r="D137" s="488"/>
      <c r="E137" s="747"/>
      <c r="F137" s="467"/>
      <c r="G137" s="231"/>
      <c r="H137" s="747"/>
      <c r="I137" s="747"/>
      <c r="J137" s="467"/>
      <c r="K137" s="231"/>
    </row>
    <row r="138" spans="1:11" ht="12">
      <c r="A138" s="468"/>
      <c r="B138" s="221"/>
      <c r="C138" s="231"/>
      <c r="D138" s="488"/>
      <c r="E138" s="488"/>
      <c r="F138" s="467"/>
      <c r="G138" s="231"/>
      <c r="H138" s="488"/>
      <c r="I138" s="747"/>
      <c r="J138" s="467"/>
      <c r="K138" s="231"/>
    </row>
    <row r="139" spans="1:11" ht="12">
      <c r="A139" s="468"/>
      <c r="B139" s="221"/>
      <c r="C139" s="231"/>
      <c r="D139" s="488"/>
      <c r="E139" s="488"/>
      <c r="F139" s="467"/>
      <c r="G139" s="231"/>
      <c r="H139" s="488"/>
      <c r="I139" s="747"/>
      <c r="J139" s="467"/>
      <c r="K139" s="231"/>
    </row>
    <row r="140" spans="1:11" ht="12">
      <c r="A140" s="468"/>
      <c r="B140" s="221"/>
      <c r="C140" s="231"/>
      <c r="D140" s="488"/>
      <c r="E140" s="488"/>
      <c r="F140" s="467"/>
      <c r="G140" s="231"/>
      <c r="H140" s="488"/>
      <c r="I140" s="747"/>
      <c r="J140" s="467"/>
      <c r="K140" s="231"/>
    </row>
    <row r="141" spans="1:11" ht="12">
      <c r="A141" s="468"/>
      <c r="B141" s="221"/>
      <c r="C141" s="231"/>
      <c r="D141" s="488"/>
      <c r="E141" s="488"/>
      <c r="F141" s="467"/>
      <c r="G141" s="231"/>
      <c r="H141" s="488"/>
      <c r="I141" s="488"/>
      <c r="J141" s="467"/>
      <c r="K141" s="231"/>
    </row>
    <row r="142" spans="1:11" ht="12">
      <c r="A142" s="468"/>
      <c r="B142" s="221"/>
      <c r="C142" s="231"/>
      <c r="D142" s="488"/>
      <c r="E142" s="488"/>
      <c r="F142" s="467"/>
      <c r="G142" s="231"/>
      <c r="H142" s="488"/>
      <c r="I142" s="488"/>
      <c r="J142" s="467"/>
      <c r="K142" s="231"/>
    </row>
    <row r="143" spans="1:11" ht="12">
      <c r="A143" s="468"/>
      <c r="B143" s="221"/>
      <c r="C143" s="231"/>
      <c r="D143" s="488"/>
      <c r="E143" s="747"/>
      <c r="F143" s="467"/>
      <c r="G143" s="748"/>
      <c r="H143" s="747"/>
      <c r="I143" s="747"/>
      <c r="J143" s="467"/>
      <c r="K143" s="748"/>
    </row>
    <row r="144" spans="1:11" ht="12">
      <c r="A144" s="468"/>
      <c r="B144" s="221"/>
      <c r="C144" s="231"/>
      <c r="D144" s="488"/>
      <c r="F144" s="1112">
        <v>125</v>
      </c>
      <c r="G144" s="748"/>
      <c r="H144" s="747"/>
      <c r="I144" s="747"/>
      <c r="J144" s="467"/>
      <c r="K144" s="748"/>
    </row>
    <row r="145" spans="1:11" ht="12">
      <c r="A145" s="468"/>
      <c r="B145" s="221"/>
      <c r="C145" s="231"/>
      <c r="D145" s="488"/>
      <c r="E145" s="747"/>
      <c r="F145" s="467"/>
      <c r="G145" s="231"/>
      <c r="H145" s="488"/>
      <c r="I145" s="488"/>
      <c r="J145" s="467"/>
      <c r="K145" s="231"/>
    </row>
    <row r="146" spans="1:11" ht="12">
      <c r="A146" s="468"/>
      <c r="B146" s="221"/>
      <c r="C146" s="231"/>
      <c r="D146" s="488"/>
      <c r="E146" s="488"/>
      <c r="F146" s="467"/>
      <c r="G146" s="231"/>
      <c r="H146" s="488"/>
      <c r="I146" s="488"/>
      <c r="J146" s="467"/>
      <c r="K146" s="231"/>
    </row>
    <row r="147" spans="1:11" ht="12">
      <c r="A147" s="468"/>
      <c r="B147" s="221"/>
      <c r="C147" s="231"/>
      <c r="D147" s="488"/>
      <c r="E147" s="488"/>
      <c r="F147" s="467"/>
      <c r="G147" s="231"/>
      <c r="H147" s="488"/>
      <c r="I147" s="488"/>
      <c r="J147" s="467"/>
      <c r="K147" s="231"/>
    </row>
    <row r="148" spans="1:11" ht="12">
      <c r="A148" s="468"/>
      <c r="B148" s="221"/>
      <c r="C148" s="231"/>
      <c r="D148" s="488"/>
      <c r="E148" s="488"/>
      <c r="F148" s="467"/>
      <c r="G148" s="231"/>
      <c r="H148" s="488"/>
      <c r="I148" s="488"/>
      <c r="J148" s="467"/>
      <c r="K148" s="231"/>
    </row>
    <row r="149" spans="1:11" ht="12">
      <c r="A149" s="468"/>
      <c r="B149" s="221"/>
      <c r="C149" s="231"/>
      <c r="D149" s="488"/>
      <c r="E149" s="488"/>
      <c r="F149" s="467"/>
      <c r="G149" s="231"/>
      <c r="H149" s="488"/>
      <c r="I149" s="488"/>
      <c r="J149" s="467"/>
      <c r="K149" s="231"/>
    </row>
    <row r="150" spans="1:11" ht="12">
      <c r="A150" s="468"/>
      <c r="B150" s="221"/>
      <c r="C150" s="231"/>
      <c r="D150" s="488"/>
      <c r="E150" s="488"/>
      <c r="F150" s="467"/>
      <c r="G150" s="231"/>
      <c r="H150" s="488"/>
      <c r="I150" s="488"/>
      <c r="J150" s="467"/>
      <c r="K150" s="231"/>
    </row>
    <row r="151" spans="1:11" ht="12">
      <c r="A151" s="468"/>
      <c r="B151" s="221"/>
      <c r="C151" s="231"/>
      <c r="D151" s="488"/>
      <c r="E151" s="488"/>
      <c r="F151" s="467"/>
      <c r="G151" s="231"/>
      <c r="H151" s="488"/>
      <c r="I151" s="488"/>
      <c r="J151" s="467"/>
      <c r="K151" s="231"/>
    </row>
    <row r="152" spans="1:11" ht="12">
      <c r="A152" s="468"/>
      <c r="B152" s="221"/>
      <c r="C152" s="231"/>
      <c r="D152" s="488"/>
      <c r="E152" s="488"/>
      <c r="F152" s="467"/>
      <c r="G152" s="231"/>
      <c r="H152" s="488"/>
      <c r="I152" s="488"/>
      <c r="J152" s="467"/>
      <c r="K152" s="231"/>
    </row>
    <row r="153" spans="1:11" ht="12">
      <c r="A153" s="468"/>
      <c r="B153" s="221"/>
      <c r="C153" s="231"/>
      <c r="D153" s="488"/>
      <c r="E153" s="488"/>
      <c r="F153" s="467"/>
      <c r="G153" s="231"/>
      <c r="H153" s="488"/>
      <c r="I153" s="488"/>
      <c r="J153" s="467"/>
      <c r="K153" s="231"/>
    </row>
    <row r="154" spans="1:11" ht="12">
      <c r="A154" s="468"/>
      <c r="B154" s="221"/>
      <c r="C154" s="231"/>
      <c r="D154" s="488"/>
      <c r="E154" s="488"/>
      <c r="F154" s="467"/>
      <c r="G154" s="231"/>
      <c r="H154" s="488"/>
      <c r="I154" s="488"/>
      <c r="J154" s="467"/>
      <c r="K154" s="231"/>
    </row>
    <row r="155" spans="1:11" ht="12">
      <c r="A155" s="468"/>
      <c r="B155" s="221"/>
      <c r="C155" s="231"/>
      <c r="D155" s="488"/>
      <c r="E155" s="488"/>
      <c r="F155" s="467"/>
      <c r="G155" s="231"/>
      <c r="H155" s="488"/>
      <c r="I155" s="488"/>
      <c r="J155" s="467"/>
      <c r="K155" s="231"/>
    </row>
    <row r="156" spans="1:11" ht="12">
      <c r="A156" s="468"/>
      <c r="B156" s="221"/>
      <c r="C156" s="231"/>
      <c r="D156" s="488"/>
      <c r="E156" s="488"/>
      <c r="F156" s="467"/>
      <c r="G156" s="231"/>
      <c r="H156" s="488"/>
      <c r="I156" s="488"/>
      <c r="J156" s="467"/>
      <c r="K156" s="231"/>
    </row>
    <row r="157" spans="1:11" ht="12">
      <c r="A157" s="468"/>
      <c r="B157" s="221"/>
      <c r="C157" s="231"/>
      <c r="D157" s="488"/>
      <c r="E157" s="488"/>
      <c r="F157" s="467"/>
      <c r="G157" s="231"/>
      <c r="H157" s="488"/>
      <c r="I157" s="488"/>
      <c r="J157" s="467"/>
      <c r="K157" s="231"/>
    </row>
    <row r="158" spans="1:11" ht="12">
      <c r="A158" s="468"/>
      <c r="B158" s="221"/>
      <c r="C158" s="231"/>
      <c r="D158" s="488"/>
      <c r="E158" s="488"/>
      <c r="F158" s="467"/>
      <c r="G158" s="231"/>
      <c r="H158" s="488"/>
      <c r="I158" s="488"/>
      <c r="J158" s="467"/>
      <c r="K158" s="231"/>
    </row>
    <row r="159" spans="1:11" ht="12">
      <c r="A159" s="468"/>
      <c r="B159" s="221"/>
      <c r="C159" s="231"/>
      <c r="D159" s="488"/>
      <c r="E159" s="488"/>
      <c r="F159" s="467"/>
      <c r="G159" s="231"/>
      <c r="H159" s="488"/>
      <c r="I159" s="488"/>
      <c r="J159" s="467"/>
      <c r="K159" s="231"/>
    </row>
    <row r="160" spans="1:11" ht="12">
      <c r="A160" s="468"/>
      <c r="B160" s="221"/>
      <c r="C160" s="231"/>
      <c r="D160" s="488"/>
      <c r="E160" s="488"/>
      <c r="F160" s="467"/>
      <c r="G160" s="231"/>
      <c r="H160" s="488"/>
      <c r="I160" s="488"/>
      <c r="J160" s="467"/>
      <c r="K160" s="231"/>
    </row>
    <row r="161" spans="1:11" ht="12">
      <c r="A161" s="468"/>
      <c r="B161" s="221"/>
      <c r="C161" s="231"/>
      <c r="D161" s="488"/>
      <c r="E161" s="488"/>
      <c r="F161" s="467"/>
      <c r="G161" s="231"/>
      <c r="H161" s="488"/>
      <c r="I161" s="488"/>
      <c r="J161" s="467"/>
      <c r="K161" s="231"/>
    </row>
    <row r="162" spans="1:11" ht="12">
      <c r="A162" s="468"/>
      <c r="B162" s="221"/>
      <c r="C162" s="231"/>
      <c r="D162" s="488"/>
      <c r="E162" s="488"/>
      <c r="F162" s="467"/>
      <c r="G162" s="231"/>
      <c r="H162" s="488"/>
      <c r="I162" s="488"/>
      <c r="J162" s="467"/>
      <c r="K162" s="231"/>
    </row>
    <row r="163" spans="1:11" ht="12">
      <c r="A163" s="468"/>
      <c r="B163" s="221"/>
      <c r="C163" s="231"/>
      <c r="D163" s="488"/>
      <c r="E163" s="488"/>
      <c r="F163" s="467"/>
      <c r="G163" s="231"/>
      <c r="H163" s="488"/>
      <c r="I163" s="488"/>
      <c r="J163" s="467"/>
      <c r="K163" s="231"/>
    </row>
    <row r="164" spans="1:11" ht="12">
      <c r="A164" s="468"/>
      <c r="B164" s="221"/>
      <c r="C164" s="231"/>
      <c r="D164" s="488"/>
      <c r="E164" s="488"/>
      <c r="F164" s="467"/>
      <c r="G164" s="231"/>
      <c r="H164" s="488"/>
      <c r="I164" s="488"/>
      <c r="J164" s="467"/>
      <c r="K164" s="231"/>
    </row>
    <row r="165" spans="1:11" ht="12">
      <c r="A165" s="468"/>
      <c r="B165" s="221"/>
      <c r="C165" s="231"/>
      <c r="D165" s="488"/>
      <c r="E165" s="488"/>
      <c r="F165" s="467"/>
      <c r="G165" s="231"/>
      <c r="H165" s="488"/>
      <c r="I165" s="488"/>
      <c r="J165" s="467"/>
      <c r="K165" s="231"/>
    </row>
    <row r="166" spans="1:11" ht="12">
      <c r="A166" s="468"/>
      <c r="B166" s="221"/>
      <c r="C166" s="231"/>
      <c r="D166" s="488"/>
      <c r="E166" s="488"/>
      <c r="F166" s="467"/>
      <c r="G166" s="231"/>
      <c r="H166" s="488"/>
      <c r="I166" s="488"/>
      <c r="J166" s="467"/>
      <c r="K166" s="231"/>
    </row>
    <row r="167" spans="1:11" ht="12">
      <c r="A167" s="468"/>
      <c r="B167" s="221"/>
      <c r="C167" s="231"/>
      <c r="D167" s="488"/>
      <c r="E167" s="488"/>
      <c r="F167" s="467"/>
      <c r="G167" s="231"/>
      <c r="H167" s="488"/>
      <c r="I167" s="488"/>
      <c r="J167" s="467"/>
      <c r="K167" s="231"/>
    </row>
    <row r="168" spans="1:11" ht="12">
      <c r="A168" s="468"/>
      <c r="B168" s="221"/>
      <c r="C168" s="231"/>
      <c r="D168" s="488"/>
      <c r="E168" s="488"/>
      <c r="F168" s="467"/>
      <c r="G168" s="231"/>
      <c r="H168" s="488"/>
      <c r="I168" s="488"/>
      <c r="J168" s="467"/>
      <c r="K168" s="231"/>
    </row>
    <row r="169" spans="1:11" ht="12">
      <c r="A169" s="468"/>
      <c r="B169" s="221"/>
      <c r="C169" s="231"/>
      <c r="D169" s="488"/>
      <c r="E169" s="488"/>
      <c r="F169" s="467"/>
      <c r="G169" s="231"/>
      <c r="H169" s="488"/>
      <c r="I169" s="488"/>
      <c r="J169" s="467"/>
      <c r="K169" s="231"/>
    </row>
    <row r="170" spans="1:11" ht="12">
      <c r="A170" s="468"/>
      <c r="B170" s="221"/>
      <c r="C170" s="231"/>
      <c r="D170" s="488"/>
      <c r="E170" s="488"/>
      <c r="F170" s="467"/>
      <c r="G170" s="231"/>
      <c r="H170" s="488"/>
      <c r="I170" s="488"/>
      <c r="J170" s="467"/>
      <c r="K170" s="231"/>
    </row>
    <row r="171" spans="1:11" ht="12">
      <c r="A171" s="468"/>
      <c r="B171" s="221"/>
      <c r="C171" s="231"/>
      <c r="D171" s="488"/>
      <c r="E171" s="488"/>
      <c r="F171" s="467"/>
      <c r="G171" s="231"/>
      <c r="H171" s="488"/>
      <c r="I171" s="488"/>
      <c r="J171" s="467"/>
      <c r="K171" s="231"/>
    </row>
    <row r="172" spans="1:11" ht="12">
      <c r="A172" s="468"/>
      <c r="B172" s="221"/>
      <c r="C172" s="231"/>
      <c r="D172" s="488"/>
      <c r="E172" s="488"/>
      <c r="F172" s="467"/>
      <c r="G172" s="231"/>
      <c r="H172" s="488"/>
      <c r="I172" s="488"/>
      <c r="J172" s="467"/>
      <c r="K172" s="231"/>
    </row>
    <row r="173" spans="1:11" ht="12">
      <c r="A173" s="468"/>
      <c r="B173" s="221"/>
      <c r="C173" s="231"/>
      <c r="D173" s="488"/>
      <c r="E173" s="488"/>
      <c r="F173" s="467"/>
      <c r="G173" s="231"/>
      <c r="H173" s="488"/>
      <c r="I173" s="488"/>
      <c r="J173" s="467"/>
      <c r="K173" s="231"/>
    </row>
    <row r="174" spans="1:11" ht="12">
      <c r="A174" s="468"/>
      <c r="B174" s="221"/>
      <c r="C174" s="231"/>
      <c r="D174" s="488"/>
      <c r="E174" s="488"/>
      <c r="F174" s="467"/>
      <c r="G174" s="231"/>
      <c r="H174" s="488"/>
      <c r="I174" s="488"/>
      <c r="J174" s="467"/>
      <c r="K174" s="231"/>
    </row>
    <row r="175" spans="1:11" ht="12">
      <c r="A175" s="468"/>
      <c r="B175" s="221"/>
      <c r="C175" s="231"/>
      <c r="D175" s="488"/>
      <c r="E175" s="488"/>
      <c r="F175" s="467"/>
      <c r="G175" s="231"/>
      <c r="H175" s="488"/>
      <c r="I175" s="488"/>
      <c r="J175" s="467"/>
      <c r="K175" s="231"/>
    </row>
    <row r="176" spans="1:11" ht="12">
      <c r="A176" s="468"/>
      <c r="B176" s="221"/>
      <c r="C176" s="231"/>
      <c r="D176" s="488"/>
      <c r="E176" s="488"/>
      <c r="F176" s="467"/>
      <c r="G176" s="231"/>
      <c r="H176" s="488"/>
      <c r="I176" s="488"/>
      <c r="J176" s="467"/>
      <c r="K176" s="231"/>
    </row>
    <row r="177" spans="1:11" ht="12">
      <c r="A177" s="468"/>
      <c r="B177" s="221"/>
      <c r="C177" s="231"/>
      <c r="D177" s="488"/>
      <c r="E177" s="488"/>
      <c r="F177" s="467"/>
      <c r="G177" s="231"/>
      <c r="H177" s="488"/>
      <c r="I177" s="488"/>
      <c r="J177" s="467"/>
      <c r="K177" s="231"/>
    </row>
    <row r="178" spans="1:11" ht="12">
      <c r="A178" s="468"/>
      <c r="B178" s="221"/>
      <c r="C178" s="231"/>
      <c r="D178" s="488"/>
      <c r="E178" s="488"/>
      <c r="F178" s="467"/>
      <c r="G178" s="231"/>
      <c r="H178" s="488"/>
      <c r="I178" s="488"/>
      <c r="J178" s="467"/>
      <c r="K178" s="231"/>
    </row>
    <row r="179" spans="1:11" ht="12">
      <c r="A179" s="468"/>
      <c r="B179" s="221"/>
      <c r="C179" s="231"/>
      <c r="D179" s="488"/>
      <c r="E179" s="488"/>
      <c r="F179" s="467"/>
      <c r="G179" s="231"/>
      <c r="H179" s="488"/>
      <c r="I179" s="488"/>
      <c r="J179" s="467"/>
      <c r="K179" s="231"/>
    </row>
    <row r="180" spans="1:11" ht="12">
      <c r="A180" s="468"/>
      <c r="B180" s="221"/>
      <c r="C180" s="231"/>
      <c r="D180" s="488"/>
      <c r="E180" s="488"/>
      <c r="F180" s="467"/>
      <c r="G180" s="231"/>
      <c r="H180" s="488"/>
      <c r="I180" s="488"/>
      <c r="J180" s="467"/>
      <c r="K180" s="231"/>
    </row>
    <row r="181" spans="1:11" ht="12">
      <c r="A181" s="468"/>
      <c r="B181" s="221"/>
      <c r="C181" s="231"/>
      <c r="D181" s="488"/>
      <c r="E181" s="488"/>
      <c r="F181" s="467"/>
      <c r="G181" s="231"/>
      <c r="H181" s="488"/>
      <c r="I181" s="488"/>
      <c r="J181" s="467"/>
      <c r="K181" s="748"/>
    </row>
    <row r="182" spans="1:11" ht="12">
      <c r="A182" s="749"/>
      <c r="B182" s="750"/>
      <c r="C182" s="751"/>
      <c r="D182" s="752"/>
      <c r="E182" s="752"/>
      <c r="F182" s="467"/>
      <c r="G182" s="231"/>
      <c r="H182" s="488"/>
      <c r="I182" s="488"/>
      <c r="J182" s="467"/>
      <c r="K182" s="231"/>
    </row>
    <row r="183" spans="1:11" ht="12">
      <c r="A183" s="468"/>
      <c r="B183" s="221"/>
      <c r="C183" s="231"/>
      <c r="D183" s="488"/>
      <c r="E183" s="488"/>
      <c r="F183" s="467"/>
      <c r="G183" s="231"/>
      <c r="H183" s="488"/>
      <c r="I183" s="488"/>
      <c r="J183" s="467"/>
      <c r="K183" s="231"/>
    </row>
    <row r="184" spans="1:11" ht="12">
      <c r="A184" s="468"/>
      <c r="B184" s="221"/>
      <c r="C184" s="231"/>
      <c r="D184" s="488"/>
      <c r="E184" s="488"/>
      <c r="F184" s="467"/>
      <c r="G184" s="231"/>
      <c r="H184" s="488"/>
      <c r="I184" s="488"/>
      <c r="J184" s="467"/>
      <c r="K184" s="231"/>
    </row>
    <row r="185" spans="1:11" ht="12">
      <c r="A185" s="468"/>
      <c r="B185" s="221"/>
      <c r="C185" s="231"/>
      <c r="D185" s="488"/>
      <c r="E185" s="488"/>
      <c r="F185" s="467"/>
      <c r="G185" s="231"/>
      <c r="H185" s="488"/>
      <c r="I185" s="488"/>
      <c r="J185" s="467"/>
      <c r="K185" s="231"/>
    </row>
    <row r="186" spans="1:11" ht="12">
      <c r="A186" s="468"/>
      <c r="B186" s="221"/>
      <c r="C186" s="231"/>
      <c r="D186" s="488"/>
      <c r="E186" s="488"/>
      <c r="F186" s="467"/>
      <c r="G186" s="231"/>
      <c r="H186" s="488"/>
      <c r="I186" s="488"/>
      <c r="J186" s="467"/>
      <c r="K186" s="231"/>
    </row>
    <row r="187" spans="1:11" ht="12">
      <c r="A187" s="468"/>
      <c r="B187" s="221"/>
      <c r="C187" s="231"/>
      <c r="D187" s="488"/>
      <c r="E187" s="488"/>
      <c r="F187" s="467"/>
      <c r="G187" s="231"/>
      <c r="H187" s="488"/>
      <c r="I187" s="488"/>
      <c r="J187" s="467"/>
      <c r="K187" s="231"/>
    </row>
    <row r="188" spans="1:11" ht="12">
      <c r="A188" s="468"/>
      <c r="B188" s="221"/>
      <c r="C188" s="231"/>
      <c r="D188" s="488"/>
      <c r="E188" s="488"/>
      <c r="F188" s="467"/>
      <c r="G188" s="231"/>
      <c r="H188" s="488"/>
      <c r="I188" s="488"/>
      <c r="J188" s="467"/>
      <c r="K188" s="231"/>
    </row>
    <row r="189" spans="1:11" ht="12">
      <c r="A189" s="468"/>
      <c r="B189" s="221"/>
      <c r="C189" s="231"/>
      <c r="D189" s="488"/>
      <c r="E189" s="488"/>
      <c r="F189" s="467"/>
      <c r="G189" s="231"/>
      <c r="H189" s="488"/>
      <c r="I189" s="488"/>
      <c r="J189" s="467"/>
      <c r="K189" s="231"/>
    </row>
    <row r="190" spans="1:11" ht="12">
      <c r="A190" s="468"/>
      <c r="B190" s="221"/>
      <c r="C190" s="231"/>
      <c r="D190" s="488"/>
      <c r="E190" s="488"/>
      <c r="F190" s="467"/>
      <c r="G190" s="231"/>
      <c r="H190" s="488"/>
      <c r="I190" s="488"/>
      <c r="J190" s="467"/>
      <c r="K190" s="231"/>
    </row>
    <row r="191" spans="1:11" ht="12">
      <c r="A191" s="468"/>
      <c r="B191" s="221"/>
      <c r="C191" s="231"/>
      <c r="D191" s="488"/>
      <c r="E191" s="488"/>
      <c r="F191" s="467"/>
      <c r="G191" s="231"/>
      <c r="H191" s="488"/>
      <c r="I191" s="488"/>
      <c r="J191" s="467"/>
      <c r="K191" s="231"/>
    </row>
    <row r="192" spans="1:11" ht="12">
      <c r="A192" s="468"/>
      <c r="B192" s="221"/>
      <c r="C192" s="231"/>
      <c r="D192" s="488"/>
      <c r="E192" s="488"/>
      <c r="F192" s="467"/>
      <c r="G192" s="231"/>
      <c r="H192" s="488"/>
      <c r="I192" s="488"/>
      <c r="J192" s="467"/>
      <c r="K192" s="231"/>
    </row>
    <row r="193" spans="1:11" ht="12">
      <c r="A193" s="468"/>
      <c r="B193" s="221"/>
      <c r="C193" s="231"/>
      <c r="D193" s="747"/>
      <c r="E193" s="747"/>
      <c r="F193" s="467"/>
      <c r="G193" s="231"/>
      <c r="H193" s="488"/>
      <c r="I193" s="488"/>
      <c r="J193" s="467"/>
      <c r="K193" s="231"/>
    </row>
    <row r="194" spans="1:11" ht="12">
      <c r="A194" s="468"/>
      <c r="B194" s="221"/>
      <c r="C194" s="231"/>
      <c r="D194" s="488"/>
      <c r="E194" s="488"/>
      <c r="F194" s="467"/>
      <c r="G194" s="231"/>
      <c r="H194" s="488"/>
      <c r="I194" s="488"/>
      <c r="J194" s="467"/>
      <c r="K194" s="231"/>
    </row>
    <row r="195" spans="1:11" ht="12">
      <c r="A195" s="468"/>
      <c r="B195" s="221"/>
      <c r="C195" s="231"/>
      <c r="D195" s="747"/>
      <c r="E195" s="747"/>
      <c r="F195" s="467"/>
      <c r="G195" s="231"/>
      <c r="H195" s="488"/>
      <c r="I195" s="488"/>
      <c r="J195" s="467"/>
      <c r="K195" s="231"/>
    </row>
    <row r="196" spans="1:11" ht="12">
      <c r="A196" s="468"/>
      <c r="B196" s="221"/>
      <c r="C196" s="231"/>
      <c r="D196" s="488"/>
      <c r="E196" s="488"/>
      <c r="F196" s="467"/>
      <c r="G196" s="231"/>
      <c r="H196" s="488"/>
      <c r="I196" s="488"/>
      <c r="J196" s="467"/>
      <c r="K196" s="231"/>
    </row>
    <row r="197" spans="1:11" ht="12">
      <c r="A197" s="468"/>
      <c r="B197" s="221"/>
      <c r="C197" s="231"/>
      <c r="D197" s="488"/>
      <c r="E197" s="488"/>
      <c r="F197" s="467"/>
      <c r="G197" s="231"/>
      <c r="H197" s="488"/>
      <c r="I197" s="488"/>
      <c r="J197" s="467"/>
      <c r="K197" s="231"/>
    </row>
    <row r="198" spans="1:11" ht="12">
      <c r="A198" s="468"/>
      <c r="B198" s="221"/>
      <c r="C198" s="231"/>
      <c r="D198" s="488"/>
      <c r="E198" s="488"/>
      <c r="F198" s="467"/>
      <c r="G198" s="231"/>
      <c r="H198" s="488"/>
      <c r="I198" s="488"/>
      <c r="J198" s="467"/>
      <c r="K198" s="231"/>
    </row>
    <row r="199" spans="1:11" ht="12">
      <c r="A199" s="468"/>
      <c r="B199" s="221"/>
      <c r="C199" s="231"/>
      <c r="D199" s="488"/>
      <c r="E199" s="488"/>
      <c r="F199" s="467"/>
      <c r="G199" s="231"/>
      <c r="H199" s="488"/>
      <c r="I199" s="488"/>
      <c r="J199" s="467"/>
      <c r="K199" s="231"/>
    </row>
    <row r="200" spans="1:11" ht="12">
      <c r="A200" s="468"/>
      <c r="B200" s="221"/>
      <c r="C200" s="231"/>
      <c r="D200" s="488"/>
      <c r="E200" s="488"/>
      <c r="F200" s="467"/>
      <c r="G200" s="231"/>
      <c r="H200" s="488"/>
      <c r="I200" s="488"/>
      <c r="J200" s="467"/>
      <c r="K200" s="231"/>
    </row>
    <row r="201" spans="1:11" ht="12">
      <c r="A201" s="468"/>
      <c r="B201" s="221"/>
      <c r="C201" s="231"/>
      <c r="D201" s="488"/>
      <c r="E201" s="488"/>
      <c r="F201" s="467"/>
      <c r="G201" s="231"/>
      <c r="H201" s="488"/>
      <c r="I201" s="488"/>
      <c r="J201" s="467"/>
      <c r="K201" s="231"/>
    </row>
    <row r="202" spans="1:11" ht="12">
      <c r="A202" s="468"/>
      <c r="B202" s="221"/>
      <c r="C202" s="231"/>
      <c r="D202" s="488"/>
      <c r="E202" s="488"/>
      <c r="F202" s="467"/>
      <c r="G202" s="231"/>
      <c r="H202" s="488"/>
      <c r="I202" s="488"/>
      <c r="J202" s="467"/>
      <c r="K202" s="231"/>
    </row>
    <row r="203" spans="1:11" ht="12">
      <c r="A203" s="468"/>
      <c r="B203" s="221"/>
      <c r="C203" s="231"/>
      <c r="D203" s="488"/>
      <c r="E203" s="488"/>
      <c r="F203" s="467"/>
      <c r="G203" s="231"/>
      <c r="H203" s="488"/>
      <c r="I203" s="488"/>
      <c r="J203" s="467"/>
      <c r="K203" s="231"/>
    </row>
    <row r="204" spans="1:11" ht="12">
      <c r="A204" s="468"/>
      <c r="B204" s="221"/>
      <c r="C204" s="231"/>
      <c r="D204" s="488"/>
      <c r="E204" s="488"/>
      <c r="F204" s="467"/>
      <c r="G204" s="231"/>
      <c r="H204" s="488"/>
      <c r="I204" s="488"/>
      <c r="J204" s="467"/>
      <c r="K204" s="231"/>
    </row>
    <row r="205" spans="1:11" ht="12">
      <c r="A205" s="468"/>
      <c r="B205" s="221"/>
      <c r="C205" s="231"/>
      <c r="D205" s="488"/>
      <c r="E205" s="488"/>
      <c r="F205" s="467"/>
      <c r="G205" s="231"/>
      <c r="H205" s="488"/>
      <c r="I205" s="488"/>
      <c r="J205" s="467"/>
      <c r="K205" s="231"/>
    </row>
    <row r="206" spans="1:11" ht="12">
      <c r="A206" s="468"/>
      <c r="B206" s="221"/>
      <c r="C206" s="231"/>
      <c r="D206" s="488"/>
      <c r="E206" s="488"/>
      <c r="F206" s="467"/>
      <c r="G206" s="231"/>
      <c r="H206" s="488"/>
      <c r="I206" s="488"/>
      <c r="J206" s="467"/>
      <c r="K206" s="231"/>
    </row>
    <row r="207" spans="1:11" ht="12">
      <c r="A207" s="468"/>
      <c r="B207" s="221"/>
      <c r="C207" s="231"/>
      <c r="D207" s="488"/>
      <c r="E207" s="488"/>
      <c r="F207" s="467"/>
      <c r="G207" s="231"/>
      <c r="H207" s="488"/>
      <c r="I207" s="488"/>
      <c r="J207" s="467"/>
      <c r="K207" s="231"/>
    </row>
    <row r="208" spans="1:11" ht="12">
      <c r="A208" s="468"/>
      <c r="B208" s="221"/>
      <c r="C208" s="231"/>
      <c r="D208" s="488"/>
      <c r="E208" s="488"/>
      <c r="F208" s="467"/>
      <c r="G208" s="231"/>
      <c r="H208" s="488"/>
      <c r="I208" s="488"/>
      <c r="J208" s="467"/>
      <c r="K208" s="231"/>
    </row>
    <row r="209" spans="1:11" ht="12">
      <c r="A209" s="468"/>
      <c r="B209" s="221"/>
      <c r="C209" s="231"/>
      <c r="D209" s="488"/>
      <c r="E209" s="488"/>
      <c r="F209" s="467"/>
      <c r="G209" s="231"/>
      <c r="H209" s="488"/>
      <c r="I209" s="488"/>
      <c r="J209" s="467"/>
      <c r="K209" s="231"/>
    </row>
    <row r="210" spans="1:11" ht="12">
      <c r="A210" s="468"/>
      <c r="B210" s="221"/>
      <c r="C210" s="231"/>
      <c r="D210" s="488"/>
      <c r="E210" s="488"/>
      <c r="F210" s="467"/>
      <c r="G210" s="231"/>
      <c r="H210" s="488"/>
      <c r="I210" s="488"/>
      <c r="J210" s="467"/>
      <c r="K210" s="231"/>
    </row>
    <row r="211" spans="1:11" ht="12">
      <c r="A211" s="468"/>
      <c r="B211" s="221"/>
      <c r="C211" s="231"/>
      <c r="D211" s="488"/>
      <c r="E211" s="488"/>
      <c r="F211" s="467"/>
      <c r="G211" s="231"/>
      <c r="H211" s="488"/>
      <c r="I211" s="488"/>
      <c r="J211" s="467"/>
      <c r="K211" s="231"/>
    </row>
    <row r="212" spans="1:11" ht="12">
      <c r="A212" s="468"/>
      <c r="B212" s="221"/>
      <c r="C212" s="231"/>
      <c r="D212" s="488"/>
      <c r="E212" s="488"/>
      <c r="F212" s="467"/>
      <c r="G212" s="231"/>
      <c r="H212" s="488"/>
      <c r="I212" s="488"/>
      <c r="J212" s="467"/>
      <c r="K212" s="231"/>
    </row>
    <row r="213" spans="1:11" ht="12">
      <c r="A213" s="468"/>
      <c r="B213" s="221"/>
      <c r="C213" s="231"/>
      <c r="D213" s="488"/>
      <c r="E213" s="488"/>
      <c r="F213" s="467"/>
      <c r="G213" s="231"/>
      <c r="H213" s="488"/>
      <c r="I213" s="488"/>
      <c r="J213" s="467"/>
      <c r="K213" s="231"/>
    </row>
    <row r="214" spans="1:11" ht="12">
      <c r="A214" s="468"/>
      <c r="B214" s="221"/>
      <c r="C214" s="231"/>
      <c r="D214" s="488"/>
      <c r="E214" s="488"/>
      <c r="F214" s="467"/>
      <c r="G214" s="231"/>
      <c r="H214" s="488"/>
      <c r="I214" s="488"/>
      <c r="J214" s="467"/>
      <c r="K214" s="231"/>
    </row>
    <row r="215" spans="1:11" ht="12">
      <c r="A215" s="468"/>
      <c r="B215" s="221"/>
      <c r="C215" s="231"/>
      <c r="D215" s="488"/>
      <c r="E215" s="488"/>
      <c r="F215" s="467"/>
      <c r="G215" s="231"/>
      <c r="H215" s="488"/>
      <c r="I215" s="488"/>
      <c r="J215" s="467"/>
      <c r="K215" s="231"/>
    </row>
    <row r="216" spans="1:11" ht="12">
      <c r="A216" s="468"/>
      <c r="B216" s="221"/>
      <c r="C216" s="231"/>
      <c r="D216" s="488"/>
      <c r="E216" s="488"/>
      <c r="F216" s="467"/>
      <c r="G216" s="231"/>
      <c r="H216" s="488"/>
      <c r="I216" s="488"/>
      <c r="J216" s="467"/>
      <c r="K216" s="231"/>
    </row>
    <row r="217" spans="1:11" ht="12">
      <c r="A217" s="468"/>
      <c r="B217" s="221"/>
      <c r="C217" s="231"/>
      <c r="D217" s="488"/>
      <c r="E217" s="488"/>
      <c r="F217" s="467"/>
      <c r="G217" s="231"/>
      <c r="H217" s="488"/>
      <c r="I217" s="488"/>
      <c r="J217" s="467"/>
      <c r="K217" s="231"/>
    </row>
    <row r="218" spans="1:11" ht="12">
      <c r="A218" s="468"/>
      <c r="B218" s="221"/>
      <c r="C218" s="231"/>
      <c r="D218" s="488"/>
      <c r="E218" s="488"/>
      <c r="F218" s="467"/>
      <c r="G218" s="231"/>
      <c r="H218" s="488"/>
      <c r="I218" s="488"/>
      <c r="J218" s="467"/>
      <c r="K218" s="231"/>
    </row>
    <row r="219" spans="1:11" ht="12">
      <c r="A219" s="468"/>
      <c r="B219" s="221"/>
      <c r="C219" s="231"/>
      <c r="D219" s="488"/>
      <c r="E219" s="488"/>
      <c r="F219" s="467"/>
      <c r="G219" s="231"/>
      <c r="H219" s="488"/>
      <c r="I219" s="488"/>
      <c r="J219" s="467"/>
      <c r="K219" s="231"/>
    </row>
    <row r="220" spans="1:11" ht="12">
      <c r="A220" s="468"/>
      <c r="B220" s="221"/>
      <c r="C220" s="231"/>
      <c r="D220" s="488"/>
      <c r="E220" s="488"/>
      <c r="F220" s="467"/>
      <c r="G220" s="231"/>
      <c r="H220" s="488"/>
      <c r="I220" s="488"/>
      <c r="J220" s="467"/>
      <c r="K220" s="231"/>
    </row>
    <row r="221" spans="1:11" ht="12">
      <c r="A221" s="468"/>
      <c r="B221" s="221"/>
      <c r="C221" s="231"/>
      <c r="D221" s="488"/>
      <c r="E221" s="488"/>
      <c r="F221" s="467"/>
      <c r="G221" s="231"/>
      <c r="H221" s="488"/>
      <c r="I221" s="488"/>
      <c r="J221" s="467"/>
      <c r="K221" s="231"/>
    </row>
    <row r="222" spans="1:11" ht="12">
      <c r="A222" s="468"/>
      <c r="B222" s="221"/>
      <c r="C222" s="231"/>
      <c r="D222" s="488"/>
      <c r="E222" s="488"/>
      <c r="F222" s="467"/>
      <c r="G222" s="231"/>
      <c r="H222" s="488"/>
      <c r="I222" s="488"/>
      <c r="J222" s="467"/>
      <c r="K222" s="231"/>
    </row>
    <row r="223" spans="1:11" ht="12">
      <c r="A223" s="468"/>
      <c r="B223" s="221"/>
      <c r="C223" s="231"/>
      <c r="D223" s="488"/>
      <c r="E223" s="488"/>
      <c r="F223" s="467"/>
      <c r="G223" s="231"/>
      <c r="H223" s="488"/>
      <c r="I223" s="488"/>
      <c r="J223" s="467"/>
      <c r="K223" s="231"/>
    </row>
    <row r="224" spans="1:11" ht="12">
      <c r="A224" s="468"/>
      <c r="B224" s="221"/>
      <c r="C224" s="231"/>
      <c r="D224" s="488"/>
      <c r="E224" s="488"/>
      <c r="F224" s="467"/>
      <c r="G224" s="231"/>
      <c r="H224" s="488"/>
      <c r="I224" s="488"/>
      <c r="J224" s="467"/>
      <c r="K224" s="231"/>
    </row>
    <row r="225" spans="1:11" ht="12">
      <c r="A225" s="468"/>
      <c r="B225" s="221"/>
      <c r="C225" s="231"/>
      <c r="D225" s="488"/>
      <c r="E225" s="488"/>
      <c r="F225" s="467"/>
      <c r="G225" s="231"/>
      <c r="H225" s="488"/>
      <c r="I225" s="488"/>
      <c r="J225" s="467"/>
      <c r="K225" s="231"/>
    </row>
    <row r="226" spans="1:11" ht="12">
      <c r="A226" s="468"/>
      <c r="B226" s="221"/>
      <c r="C226" s="231"/>
      <c r="D226" s="488"/>
      <c r="E226" s="488"/>
      <c r="F226" s="467"/>
      <c r="G226" s="231"/>
      <c r="H226" s="488"/>
      <c r="I226" s="488"/>
      <c r="J226" s="467"/>
      <c r="K226" s="231"/>
    </row>
    <row r="227" spans="1:11" ht="12">
      <c r="A227" s="468"/>
      <c r="B227" s="221"/>
      <c r="C227" s="231"/>
      <c r="D227" s="488"/>
      <c r="E227" s="488"/>
      <c r="F227" s="467"/>
      <c r="G227" s="748"/>
      <c r="H227" s="488"/>
      <c r="I227" s="488"/>
      <c r="J227" s="467"/>
      <c r="K227" s="748"/>
    </row>
    <row r="228" spans="1:11" ht="12">
      <c r="A228" s="468"/>
      <c r="B228" s="221"/>
      <c r="C228" s="231"/>
      <c r="D228" s="488"/>
      <c r="E228" s="488"/>
      <c r="F228" s="467"/>
      <c r="G228" s="231"/>
      <c r="H228" s="488"/>
      <c r="I228" s="488"/>
      <c r="J228" s="467"/>
      <c r="K228" s="748"/>
    </row>
    <row r="229" spans="1:11" ht="12">
      <c r="A229" s="468"/>
      <c r="B229" s="221"/>
      <c r="C229" s="231"/>
      <c r="D229" s="488"/>
      <c r="E229" s="488"/>
      <c r="F229" s="467"/>
      <c r="G229" s="231"/>
      <c r="H229" s="488"/>
      <c r="I229" s="488"/>
      <c r="J229" s="467"/>
      <c r="K229" s="748"/>
    </row>
    <row r="230" spans="1:11" ht="12">
      <c r="A230" s="468"/>
      <c r="B230" s="221"/>
      <c r="C230" s="231"/>
      <c r="D230" s="488"/>
      <c r="E230" s="488"/>
      <c r="F230" s="467"/>
      <c r="G230" s="231"/>
      <c r="H230" s="488"/>
      <c r="I230" s="488"/>
      <c r="J230" s="467"/>
      <c r="K230" s="748"/>
    </row>
    <row r="231" spans="1:11" ht="12">
      <c r="A231" s="468"/>
      <c r="B231" s="221"/>
      <c r="C231" s="231"/>
      <c r="D231" s="488"/>
      <c r="E231" s="488"/>
      <c r="F231" s="467"/>
      <c r="G231" s="231"/>
      <c r="H231" s="488"/>
      <c r="I231" s="488"/>
      <c r="J231" s="467"/>
      <c r="K231" s="748"/>
    </row>
    <row r="232" spans="1:11" ht="12">
      <c r="A232" s="468"/>
      <c r="B232" s="221"/>
      <c r="C232" s="231"/>
      <c r="D232" s="488"/>
      <c r="E232" s="488"/>
      <c r="F232" s="467"/>
      <c r="G232" s="231"/>
      <c r="H232" s="488"/>
      <c r="I232" s="488"/>
      <c r="J232" s="467"/>
      <c r="K232" s="748"/>
    </row>
    <row r="233" spans="1:11" ht="12">
      <c r="A233" s="468"/>
      <c r="B233" s="221"/>
      <c r="C233" s="231"/>
      <c r="D233" s="488"/>
      <c r="E233" s="488"/>
      <c r="F233" s="467"/>
      <c r="G233" s="231"/>
      <c r="H233" s="488"/>
      <c r="I233" s="488"/>
      <c r="J233" s="467"/>
      <c r="K233" s="748"/>
    </row>
    <row r="234" spans="1:11" ht="12">
      <c r="A234" s="468"/>
      <c r="B234" s="221"/>
      <c r="C234" s="231"/>
      <c r="D234" s="488"/>
      <c r="E234" s="488"/>
      <c r="F234" s="467"/>
      <c r="G234" s="231"/>
      <c r="H234" s="488"/>
      <c r="I234" s="488"/>
      <c r="J234" s="467"/>
      <c r="K234" s="748"/>
    </row>
    <row r="235" spans="1:11" ht="12">
      <c r="A235" s="468"/>
      <c r="B235" s="221"/>
      <c r="C235" s="231"/>
      <c r="D235" s="488"/>
      <c r="E235" s="488"/>
      <c r="F235" s="467"/>
      <c r="G235" s="231"/>
      <c r="H235" s="488"/>
      <c r="I235" s="488"/>
      <c r="J235" s="467"/>
      <c r="K235" s="748"/>
    </row>
    <row r="236" spans="1:11" ht="12">
      <c r="A236" s="468"/>
      <c r="B236" s="221"/>
      <c r="C236" s="231"/>
      <c r="D236" s="488"/>
      <c r="E236" s="488"/>
      <c r="F236" s="467"/>
      <c r="G236" s="231"/>
      <c r="H236" s="488"/>
      <c r="I236" s="488"/>
      <c r="J236" s="467"/>
      <c r="K236" s="748"/>
    </row>
    <row r="237" spans="1:11" ht="12">
      <c r="A237" s="468"/>
      <c r="B237" s="221"/>
      <c r="C237" s="231"/>
      <c r="D237" s="488"/>
      <c r="E237" s="488"/>
      <c r="F237" s="467"/>
      <c r="G237" s="231"/>
      <c r="H237" s="488"/>
      <c r="I237" s="488"/>
      <c r="J237" s="467"/>
      <c r="K237" s="748"/>
    </row>
    <row r="238" spans="1:11" ht="12">
      <c r="A238" s="468"/>
      <c r="B238" s="221"/>
      <c r="C238" s="231"/>
      <c r="D238" s="488"/>
      <c r="E238" s="488"/>
      <c r="F238" s="467"/>
      <c r="G238" s="231"/>
      <c r="H238" s="488"/>
      <c r="I238" s="488"/>
      <c r="J238" s="467"/>
      <c r="K238" s="748"/>
    </row>
    <row r="239" spans="1:11" ht="12">
      <c r="A239" s="468"/>
      <c r="B239" s="221"/>
      <c r="C239" s="231"/>
      <c r="D239" s="488"/>
      <c r="E239" s="488"/>
      <c r="F239" s="467"/>
      <c r="G239" s="748"/>
      <c r="H239" s="488"/>
      <c r="I239" s="488"/>
      <c r="J239" s="467"/>
      <c r="K239" s="748"/>
    </row>
    <row r="240" spans="1:11" ht="12">
      <c r="A240" s="468"/>
      <c r="B240" s="221"/>
      <c r="C240" s="231"/>
      <c r="D240" s="488"/>
      <c r="E240" s="488"/>
      <c r="F240" s="467"/>
      <c r="G240" s="231"/>
      <c r="H240" s="488"/>
      <c r="I240" s="488"/>
      <c r="J240" s="467"/>
      <c r="K240" s="231"/>
    </row>
    <row r="241" spans="1:11" ht="12">
      <c r="A241" s="468"/>
      <c r="B241" s="221"/>
      <c r="C241" s="231"/>
      <c r="D241" s="488"/>
      <c r="E241" s="488"/>
      <c r="F241" s="467"/>
      <c r="G241" s="231"/>
      <c r="H241" s="488"/>
      <c r="I241" s="488"/>
      <c r="J241" s="467"/>
      <c r="K241" s="231"/>
    </row>
    <row r="242" spans="1:11" ht="12">
      <c r="A242" s="468"/>
      <c r="B242" s="221"/>
      <c r="C242" s="231"/>
      <c r="D242" s="488"/>
      <c r="E242" s="488"/>
      <c r="F242" s="467"/>
      <c r="G242" s="231"/>
      <c r="H242" s="488"/>
      <c r="I242" s="488"/>
      <c r="J242" s="467"/>
      <c r="K242" s="231"/>
    </row>
    <row r="243" spans="1:11" ht="12">
      <c r="A243" s="468"/>
      <c r="B243" s="221"/>
      <c r="C243" s="231"/>
      <c r="D243" s="488"/>
      <c r="E243" s="488"/>
      <c r="F243" s="467"/>
      <c r="G243" s="231"/>
      <c r="H243" s="488"/>
      <c r="I243" s="488"/>
      <c r="J243" s="467"/>
      <c r="K243" s="748"/>
    </row>
    <row r="244" spans="1:11" ht="12">
      <c r="A244" s="468"/>
      <c r="B244" s="221"/>
      <c r="C244" s="231"/>
      <c r="D244" s="488"/>
      <c r="E244" s="488"/>
      <c r="F244" s="467"/>
      <c r="G244" s="231"/>
      <c r="H244" s="488"/>
      <c r="I244" s="488"/>
      <c r="J244" s="467"/>
      <c r="K244" s="231"/>
    </row>
    <row r="245" spans="1:11" ht="12">
      <c r="A245" s="468"/>
      <c r="B245" s="221"/>
      <c r="C245" s="231"/>
      <c r="D245" s="488"/>
      <c r="E245" s="488"/>
      <c r="F245" s="467"/>
      <c r="G245" s="231"/>
      <c r="H245" s="747"/>
      <c r="I245" s="747"/>
      <c r="J245" s="467"/>
      <c r="K245" s="748"/>
    </row>
    <row r="246" spans="1:11" ht="12">
      <c r="A246" s="468"/>
      <c r="B246" s="221"/>
      <c r="C246" s="231"/>
      <c r="D246" s="488"/>
      <c r="E246" s="488"/>
      <c r="F246" s="467"/>
      <c r="G246" s="231"/>
      <c r="H246" s="747"/>
      <c r="I246" s="747"/>
      <c r="J246" s="467"/>
      <c r="K246" s="748"/>
    </row>
    <row r="247" spans="1:11" ht="12">
      <c r="A247" s="468"/>
      <c r="B247" s="221"/>
      <c r="C247" s="231"/>
      <c r="D247" s="488"/>
      <c r="E247" s="488"/>
      <c r="F247" s="467"/>
      <c r="G247" s="748"/>
      <c r="H247" s="488"/>
      <c r="I247" s="488"/>
      <c r="J247" s="467"/>
      <c r="K247" s="748"/>
    </row>
    <row r="248" spans="1:11" ht="12">
      <c r="A248" s="749"/>
      <c r="B248" s="753"/>
      <c r="C248" s="753"/>
      <c r="D248" s="753"/>
      <c r="E248" s="753"/>
      <c r="F248" s="467"/>
      <c r="G248" s="231"/>
      <c r="H248" s="488"/>
      <c r="I248" s="488"/>
      <c r="J248" s="467"/>
      <c r="K248" s="748"/>
    </row>
    <row r="249" spans="1:11" ht="12">
      <c r="A249" s="468"/>
      <c r="B249" s="221"/>
      <c r="C249" s="231"/>
      <c r="D249" s="488"/>
      <c r="E249" s="488"/>
      <c r="F249" s="467"/>
      <c r="G249" s="231"/>
      <c r="H249" s="488"/>
      <c r="I249" s="488"/>
      <c r="J249" s="467"/>
      <c r="K249" s="231"/>
    </row>
    <row r="250" spans="1:11" ht="12">
      <c r="A250" s="468"/>
      <c r="B250" s="221"/>
      <c r="C250" s="231"/>
      <c r="D250" s="488"/>
      <c r="E250" s="488"/>
      <c r="F250" s="467"/>
      <c r="G250" s="231"/>
      <c r="H250" s="488"/>
      <c r="I250" s="488"/>
      <c r="J250" s="467"/>
      <c r="K250" s="231"/>
    </row>
    <row r="251" spans="1:11" ht="12">
      <c r="A251" s="468"/>
      <c r="B251" s="221"/>
      <c r="C251" s="231"/>
      <c r="D251" s="488"/>
      <c r="E251" s="488"/>
      <c r="F251" s="467"/>
      <c r="G251" s="231"/>
      <c r="H251" s="488"/>
      <c r="I251" s="488"/>
      <c r="J251" s="467"/>
      <c r="K251" s="231"/>
    </row>
    <row r="252" spans="1:11" ht="12">
      <c r="A252" s="468"/>
      <c r="B252" s="221"/>
      <c r="C252" s="231"/>
      <c r="D252" s="488"/>
      <c r="E252" s="488"/>
      <c r="F252" s="467"/>
      <c r="G252" s="231"/>
      <c r="H252" s="488"/>
      <c r="I252" s="488"/>
      <c r="J252" s="467"/>
      <c r="K252" s="231"/>
    </row>
    <row r="253" spans="1:11" ht="12">
      <c r="A253" s="468"/>
      <c r="B253" s="221"/>
      <c r="C253" s="231"/>
      <c r="D253" s="488"/>
      <c r="E253" s="488"/>
      <c r="F253" s="467"/>
      <c r="G253" s="231"/>
      <c r="H253" s="488"/>
      <c r="I253" s="488"/>
      <c r="J253" s="467"/>
      <c r="K253" s="231"/>
    </row>
    <row r="254" spans="1:11" ht="12">
      <c r="A254" s="468"/>
      <c r="B254" s="221"/>
      <c r="C254" s="231"/>
      <c r="D254" s="488"/>
      <c r="E254" s="488"/>
      <c r="F254" s="467"/>
      <c r="G254" s="231"/>
      <c r="H254" s="488"/>
      <c r="I254" s="488"/>
      <c r="J254" s="467"/>
      <c r="K254" s="231"/>
    </row>
    <row r="255" spans="1:11" ht="12">
      <c r="A255" s="468"/>
      <c r="B255" s="221"/>
      <c r="C255" s="231"/>
      <c r="D255" s="488"/>
      <c r="E255" s="488"/>
      <c r="F255" s="467"/>
      <c r="G255" s="231"/>
      <c r="H255" s="488"/>
      <c r="I255" s="488"/>
      <c r="J255" s="467"/>
      <c r="K255" s="231"/>
    </row>
    <row r="256" spans="1:11" ht="12">
      <c r="A256" s="468"/>
      <c r="B256" s="221"/>
      <c r="C256" s="231"/>
      <c r="D256" s="488"/>
      <c r="E256" s="488"/>
      <c r="F256" s="467"/>
      <c r="G256" s="231"/>
      <c r="H256" s="488"/>
      <c r="I256" s="488"/>
      <c r="J256" s="467"/>
      <c r="K256" s="231"/>
    </row>
    <row r="257" spans="1:11" ht="12">
      <c r="A257" s="468"/>
      <c r="B257" s="221"/>
      <c r="C257" s="231"/>
      <c r="D257" s="488"/>
      <c r="E257" s="488"/>
      <c r="F257" s="467"/>
      <c r="G257" s="231"/>
      <c r="H257" s="488"/>
      <c r="I257" s="488"/>
      <c r="J257" s="467"/>
      <c r="K257" s="231"/>
    </row>
    <row r="258" spans="1:11" ht="12">
      <c r="A258" s="468"/>
      <c r="B258" s="221"/>
      <c r="C258" s="231"/>
      <c r="D258" s="488"/>
      <c r="E258" s="488"/>
      <c r="F258" s="467"/>
      <c r="G258" s="231"/>
      <c r="H258" s="488"/>
      <c r="I258" s="488"/>
      <c r="J258" s="467"/>
      <c r="K258" s="231"/>
    </row>
    <row r="259" spans="1:11" ht="12">
      <c r="A259" s="468"/>
      <c r="B259" s="221"/>
      <c r="C259" s="231"/>
      <c r="D259" s="488"/>
      <c r="E259" s="488"/>
      <c r="F259" s="467"/>
      <c r="G259" s="231"/>
      <c r="H259" s="488"/>
      <c r="I259" s="488"/>
      <c r="J259" s="467"/>
      <c r="K259" s="231"/>
    </row>
    <row r="260" spans="1:11" ht="12">
      <c r="A260" s="468"/>
      <c r="B260" s="221"/>
      <c r="C260" s="231"/>
      <c r="D260" s="488"/>
      <c r="E260" s="488"/>
      <c r="F260" s="467"/>
      <c r="G260" s="231"/>
      <c r="H260" s="488"/>
      <c r="I260" s="488"/>
      <c r="J260" s="467"/>
      <c r="K260" s="231"/>
    </row>
    <row r="261" spans="1:11" ht="12">
      <c r="A261" s="468"/>
      <c r="B261" s="221"/>
      <c r="C261" s="231"/>
      <c r="D261" s="488"/>
      <c r="E261" s="488"/>
      <c r="F261" s="467"/>
      <c r="G261" s="231"/>
      <c r="H261" s="488"/>
      <c r="I261" s="488"/>
      <c r="J261" s="467"/>
      <c r="K261" s="231"/>
    </row>
    <row r="262" spans="1:11" ht="12">
      <c r="A262" s="468"/>
      <c r="B262" s="221"/>
      <c r="C262" s="231"/>
      <c r="D262" s="488"/>
      <c r="E262" s="488"/>
      <c r="F262" s="467"/>
      <c r="G262" s="231"/>
      <c r="H262" s="488"/>
      <c r="I262" s="488"/>
      <c r="J262" s="467"/>
      <c r="K262" s="231"/>
    </row>
    <row r="263" spans="1:11" ht="12">
      <c r="A263" s="468"/>
      <c r="B263" s="221"/>
      <c r="C263" s="231"/>
      <c r="D263" s="488"/>
      <c r="E263" s="488"/>
      <c r="F263" s="467"/>
      <c r="G263" s="231"/>
      <c r="H263" s="488"/>
      <c r="I263" s="488"/>
      <c r="J263" s="467"/>
      <c r="K263" s="231"/>
    </row>
    <row r="264" spans="1:11" ht="12">
      <c r="A264" s="468"/>
      <c r="B264" s="221"/>
      <c r="C264" s="231"/>
      <c r="D264" s="488"/>
      <c r="E264" s="488"/>
      <c r="F264" s="467"/>
      <c r="G264" s="231"/>
      <c r="H264" s="488"/>
      <c r="I264" s="488"/>
      <c r="J264" s="467"/>
      <c r="K264" s="231"/>
    </row>
    <row r="265" spans="1:11" ht="12">
      <c r="A265" s="468"/>
      <c r="B265" s="221"/>
      <c r="C265" s="231"/>
      <c r="D265" s="488"/>
      <c r="E265" s="488"/>
      <c r="F265" s="467"/>
      <c r="G265" s="231"/>
      <c r="H265" s="488"/>
      <c r="I265" s="488"/>
      <c r="J265" s="467"/>
      <c r="K265" s="231"/>
    </row>
    <row r="266" spans="1:11" ht="12">
      <c r="A266" s="468"/>
      <c r="B266" s="221"/>
      <c r="C266" s="231"/>
      <c r="D266" s="488"/>
      <c r="E266" s="488"/>
      <c r="F266" s="467"/>
      <c r="G266" s="231"/>
      <c r="H266" s="488"/>
      <c r="I266" s="488"/>
      <c r="J266" s="467"/>
      <c r="K266" s="231"/>
    </row>
    <row r="267" spans="1:11" ht="12">
      <c r="A267" s="468"/>
      <c r="B267" s="221"/>
      <c r="C267" s="231"/>
      <c r="D267" s="488"/>
      <c r="E267" s="488"/>
      <c r="F267" s="467"/>
      <c r="G267" s="231"/>
      <c r="H267" s="488"/>
      <c r="I267" s="488"/>
      <c r="J267" s="467"/>
      <c r="K267" s="231"/>
    </row>
    <row r="268" spans="1:11" ht="12">
      <c r="A268" s="468"/>
      <c r="B268" s="221"/>
      <c r="C268" s="231"/>
      <c r="D268" s="488"/>
      <c r="E268" s="488"/>
      <c r="F268" s="467"/>
      <c r="G268" s="231"/>
      <c r="H268" s="488"/>
      <c r="I268" s="488"/>
      <c r="J268" s="467"/>
      <c r="K268" s="231"/>
    </row>
    <row r="269" spans="1:11" ht="12">
      <c r="A269" s="468"/>
      <c r="B269" s="221"/>
      <c r="C269" s="231"/>
      <c r="D269" s="488"/>
      <c r="E269" s="488"/>
      <c r="F269" s="467"/>
      <c r="G269" s="231"/>
      <c r="H269" s="488"/>
      <c r="I269" s="488"/>
      <c r="J269" s="467"/>
      <c r="K269" s="231"/>
    </row>
    <row r="270" spans="1:11" ht="12">
      <c r="A270" s="468"/>
      <c r="B270" s="221"/>
      <c r="C270" s="231"/>
      <c r="D270" s="488"/>
      <c r="E270" s="488"/>
      <c r="F270" s="467"/>
      <c r="G270" s="231"/>
      <c r="H270" s="488"/>
      <c r="I270" s="488"/>
      <c r="J270" s="467"/>
      <c r="K270" s="231"/>
    </row>
    <row r="271" spans="1:11" ht="12">
      <c r="A271" s="468"/>
      <c r="B271" s="221"/>
      <c r="C271" s="231"/>
      <c r="D271" s="488"/>
      <c r="E271" s="488"/>
      <c r="F271" s="467"/>
      <c r="G271" s="231"/>
      <c r="H271" s="488"/>
      <c r="I271" s="488"/>
      <c r="J271" s="467"/>
      <c r="K271" s="231"/>
    </row>
    <row r="272" spans="1:11" ht="12">
      <c r="A272" s="468"/>
      <c r="B272" s="221"/>
      <c r="C272" s="231"/>
      <c r="D272" s="488"/>
      <c r="E272" s="488"/>
      <c r="F272" s="467"/>
      <c r="G272" s="231"/>
      <c r="H272" s="488"/>
      <c r="I272" s="488"/>
      <c r="J272" s="467"/>
      <c r="K272" s="231"/>
    </row>
    <row r="273" spans="1:11" ht="12">
      <c r="A273" s="468"/>
      <c r="B273" s="221"/>
      <c r="C273" s="231"/>
      <c r="D273" s="488"/>
      <c r="E273" s="488"/>
      <c r="F273" s="467"/>
      <c r="G273" s="231"/>
      <c r="H273" s="488"/>
      <c r="I273" s="488"/>
      <c r="J273" s="467"/>
      <c r="K273" s="231"/>
    </row>
    <row r="274" spans="1:11" ht="12">
      <c r="A274" s="468"/>
      <c r="B274" s="221"/>
      <c r="C274" s="231"/>
      <c r="D274" s="488"/>
      <c r="E274" s="488"/>
      <c r="F274" s="467"/>
      <c r="G274" s="231"/>
      <c r="H274" s="488"/>
      <c r="I274" s="488"/>
      <c r="J274" s="467"/>
      <c r="K274" s="231"/>
    </row>
    <row r="275" spans="1:11" ht="12">
      <c r="A275" s="468"/>
      <c r="B275" s="221"/>
      <c r="C275" s="231"/>
      <c r="D275" s="488"/>
      <c r="E275" s="488"/>
      <c r="F275" s="467"/>
      <c r="G275" s="231"/>
      <c r="H275" s="488"/>
      <c r="I275" s="488"/>
      <c r="J275" s="467"/>
      <c r="K275" s="231"/>
    </row>
    <row r="276" spans="1:11" ht="12">
      <c r="A276" s="468"/>
      <c r="B276" s="221"/>
      <c r="C276" s="231"/>
      <c r="D276" s="488"/>
      <c r="E276" s="488"/>
      <c r="F276" s="467"/>
      <c r="G276" s="231"/>
      <c r="H276" s="488"/>
      <c r="I276" s="488"/>
      <c r="J276" s="467"/>
      <c r="K276" s="231"/>
    </row>
    <row r="277" spans="1:11" ht="12">
      <c r="A277" s="468"/>
      <c r="B277" s="221"/>
      <c r="C277" s="231"/>
      <c r="D277" s="488"/>
      <c r="E277" s="488"/>
      <c r="F277" s="467"/>
      <c r="G277" s="231"/>
      <c r="H277" s="488"/>
      <c r="I277" s="488"/>
      <c r="J277" s="467"/>
      <c r="K277" s="231"/>
    </row>
    <row r="278" spans="1:11" ht="12">
      <c r="A278" s="468"/>
      <c r="B278" s="221"/>
      <c r="C278" s="231"/>
      <c r="D278" s="488"/>
      <c r="E278" s="488"/>
      <c r="F278" s="467"/>
      <c r="G278" s="231"/>
      <c r="H278" s="488"/>
      <c r="I278" s="488"/>
      <c r="J278" s="467"/>
      <c r="K278" s="231"/>
    </row>
    <row r="279" spans="1:11" ht="12">
      <c r="A279" s="468"/>
      <c r="B279" s="221"/>
      <c r="C279" s="231"/>
      <c r="D279" s="488"/>
      <c r="E279" s="488"/>
      <c r="F279" s="467"/>
      <c r="G279" s="231"/>
      <c r="H279" s="488"/>
      <c r="I279" s="488"/>
      <c r="J279" s="467"/>
      <c r="K279" s="748"/>
    </row>
    <row r="280" spans="1:11" ht="12">
      <c r="A280" s="468"/>
      <c r="B280" s="221"/>
      <c r="C280" s="231"/>
      <c r="D280" s="488"/>
      <c r="E280" s="488"/>
      <c r="F280" s="467"/>
      <c r="G280" s="231"/>
      <c r="H280" s="488"/>
      <c r="I280" s="488"/>
      <c r="J280" s="467"/>
      <c r="K280" s="748"/>
    </row>
    <row r="281" spans="1:11" ht="12">
      <c r="A281" s="468"/>
      <c r="B281" s="221"/>
      <c r="C281" s="231"/>
      <c r="D281" s="488"/>
      <c r="E281" s="488"/>
      <c r="F281" s="467"/>
      <c r="G281" s="231"/>
      <c r="H281" s="488"/>
      <c r="I281" s="488"/>
      <c r="J281" s="467"/>
      <c r="K281" s="748"/>
    </row>
    <row r="282" spans="1:11" ht="12">
      <c r="A282" s="468"/>
      <c r="B282" s="221"/>
      <c r="C282" s="231"/>
      <c r="D282" s="488"/>
      <c r="E282" s="488"/>
      <c r="F282" s="467"/>
      <c r="G282" s="231"/>
      <c r="H282" s="488"/>
      <c r="I282" s="488"/>
      <c r="J282" s="467"/>
      <c r="K282" s="748"/>
    </row>
    <row r="283" spans="1:11" ht="12">
      <c r="A283" s="468"/>
      <c r="B283" s="221"/>
      <c r="C283" s="231"/>
      <c r="D283" s="488"/>
      <c r="E283" s="488"/>
      <c r="F283" s="467"/>
      <c r="G283" s="231"/>
      <c r="H283" s="488"/>
      <c r="I283" s="488"/>
      <c r="J283" s="467"/>
      <c r="K283" s="748"/>
    </row>
    <row r="284" spans="1:11" ht="12">
      <c r="A284" s="468"/>
      <c r="B284" s="221"/>
      <c r="C284" s="231"/>
      <c r="D284" s="488"/>
      <c r="E284" s="488"/>
      <c r="F284" s="467"/>
      <c r="G284" s="231"/>
      <c r="H284" s="488"/>
      <c r="I284" s="488"/>
      <c r="J284" s="467"/>
      <c r="K284" s="748"/>
    </row>
    <row r="285" spans="1:11" ht="12">
      <c r="A285" s="468"/>
      <c r="B285" s="221"/>
      <c r="C285" s="231"/>
      <c r="D285" s="488"/>
      <c r="E285" s="488"/>
      <c r="F285" s="467"/>
      <c r="G285" s="231"/>
      <c r="H285" s="488"/>
      <c r="I285" s="488"/>
      <c r="J285" s="467"/>
      <c r="K285" s="748"/>
    </row>
    <row r="286" spans="1:11" ht="12">
      <c r="A286" s="468"/>
      <c r="B286" s="221"/>
      <c r="C286" s="231"/>
      <c r="D286" s="488"/>
      <c r="E286" s="488"/>
      <c r="F286" s="467"/>
      <c r="G286" s="231"/>
      <c r="H286" s="488"/>
      <c r="I286" s="488"/>
      <c r="J286" s="467"/>
      <c r="K286" s="748"/>
    </row>
    <row r="287" spans="1:11" ht="12">
      <c r="A287" s="468"/>
      <c r="B287" s="221"/>
      <c r="C287" s="231"/>
      <c r="D287" s="488"/>
      <c r="E287" s="488"/>
      <c r="F287" s="467"/>
      <c r="G287" s="231"/>
      <c r="H287" s="488"/>
      <c r="I287" s="488"/>
      <c r="J287" s="467"/>
      <c r="K287" s="231"/>
    </row>
    <row r="288" spans="1:11" ht="12">
      <c r="A288" s="468"/>
      <c r="B288" s="221"/>
      <c r="C288" s="231"/>
      <c r="D288" s="488"/>
      <c r="E288" s="488"/>
      <c r="F288" s="467"/>
      <c r="G288" s="231"/>
      <c r="H288" s="488"/>
      <c r="I288" s="488"/>
      <c r="J288" s="467"/>
      <c r="K288" s="231"/>
    </row>
    <row r="289" spans="1:11" ht="12">
      <c r="A289" s="468"/>
      <c r="B289" s="221"/>
      <c r="C289" s="231"/>
      <c r="D289" s="488"/>
      <c r="E289" s="488"/>
      <c r="F289" s="467"/>
      <c r="G289" s="231"/>
      <c r="H289" s="488"/>
      <c r="I289" s="488"/>
      <c r="J289" s="467"/>
      <c r="K289" s="231"/>
    </row>
    <row r="290" spans="1:11" ht="12">
      <c r="A290" s="468"/>
      <c r="B290" s="221"/>
      <c r="C290" s="231"/>
      <c r="D290" s="488"/>
      <c r="E290" s="488"/>
      <c r="F290" s="467"/>
      <c r="G290" s="231"/>
      <c r="H290" s="488"/>
      <c r="I290" s="488"/>
      <c r="J290" s="467"/>
      <c r="K290" s="231"/>
    </row>
    <row r="291" spans="1:11" ht="12">
      <c r="A291" s="468"/>
      <c r="B291" s="221"/>
      <c r="C291" s="231"/>
      <c r="D291" s="488"/>
      <c r="E291" s="488"/>
      <c r="F291" s="467"/>
      <c r="G291" s="231"/>
      <c r="H291" s="488"/>
      <c r="I291" s="488"/>
      <c r="J291" s="467"/>
      <c r="K291" s="748"/>
    </row>
    <row r="292" spans="1:11" ht="12">
      <c r="A292" s="468"/>
      <c r="B292" s="221"/>
      <c r="C292" s="231"/>
      <c r="D292" s="488"/>
      <c r="E292" s="488"/>
      <c r="F292" s="467"/>
      <c r="G292" s="231"/>
      <c r="H292" s="488"/>
      <c r="I292" s="488"/>
      <c r="J292" s="467"/>
      <c r="K292" s="231"/>
    </row>
    <row r="293" spans="1:11" ht="12">
      <c r="A293" s="468"/>
      <c r="B293" s="221"/>
      <c r="C293" s="231"/>
      <c r="D293" s="488"/>
      <c r="E293" s="488"/>
      <c r="F293" s="467"/>
      <c r="G293" s="231"/>
      <c r="H293" s="488"/>
      <c r="I293" s="488"/>
      <c r="J293" s="467"/>
      <c r="K293" s="231"/>
    </row>
    <row r="294" spans="1:11" ht="12">
      <c r="A294" s="468"/>
      <c r="B294" s="221"/>
      <c r="C294" s="231"/>
      <c r="D294" s="754"/>
      <c r="E294" s="754"/>
      <c r="F294" s="467"/>
      <c r="G294" s="231"/>
      <c r="H294" s="488"/>
      <c r="I294" s="488"/>
      <c r="J294" s="467"/>
      <c r="K294" s="231"/>
    </row>
    <row r="295" spans="1:11" ht="12">
      <c r="A295" s="468"/>
      <c r="B295" s="221"/>
      <c r="C295" s="231"/>
      <c r="D295" s="754"/>
      <c r="E295" s="754"/>
      <c r="F295" s="467"/>
      <c r="G295" s="231"/>
      <c r="H295" s="488"/>
      <c r="I295" s="488"/>
      <c r="J295" s="467"/>
      <c r="K295" s="231"/>
    </row>
    <row r="296" spans="1:11" ht="12">
      <c r="A296" s="468"/>
      <c r="B296" s="221"/>
      <c r="C296" s="231"/>
      <c r="D296" s="488"/>
      <c r="E296" s="488"/>
      <c r="F296" s="467"/>
      <c r="G296" s="231"/>
      <c r="H296" s="488"/>
      <c r="I296" s="488"/>
      <c r="J296" s="467"/>
      <c r="K296" s="755"/>
    </row>
    <row r="297" spans="1:11" ht="11.25">
      <c r="A297" s="467"/>
      <c r="B297" s="221"/>
      <c r="C297" s="231"/>
      <c r="D297" s="488"/>
      <c r="E297" s="488"/>
      <c r="F297" s="467"/>
      <c r="G297" s="231"/>
      <c r="H297" s="488"/>
      <c r="I297" s="488"/>
      <c r="J297" s="467"/>
      <c r="K297" s="755"/>
    </row>
    <row r="298" spans="1:11" ht="12">
      <c r="A298" s="749"/>
      <c r="B298" s="753"/>
      <c r="C298" s="753"/>
      <c r="D298" s="753"/>
      <c r="E298" s="753"/>
      <c r="F298" s="467"/>
      <c r="G298" s="231"/>
      <c r="H298" s="488"/>
      <c r="I298" s="488"/>
      <c r="J298" s="467"/>
      <c r="K298" s="755"/>
    </row>
    <row r="299" spans="1:11" ht="11.25">
      <c r="A299" s="467"/>
      <c r="B299" s="221"/>
      <c r="C299" s="231"/>
      <c r="D299" s="488"/>
      <c r="E299" s="488"/>
      <c r="F299" s="467"/>
      <c r="G299" s="231"/>
      <c r="H299" s="488"/>
      <c r="I299" s="488"/>
      <c r="J299" s="467"/>
      <c r="K299" s="755"/>
    </row>
    <row r="300" spans="1:11" ht="12">
      <c r="A300" s="468"/>
      <c r="B300" s="221"/>
      <c r="C300" s="231"/>
      <c r="D300" s="488"/>
      <c r="E300" s="747"/>
      <c r="F300" s="467"/>
      <c r="G300" s="231"/>
      <c r="H300" s="747"/>
      <c r="I300" s="747"/>
      <c r="J300" s="467"/>
      <c r="K300" s="231"/>
    </row>
    <row r="301" spans="1:11" ht="12">
      <c r="A301" s="468"/>
      <c r="B301" s="221"/>
      <c r="C301" s="231"/>
      <c r="D301" s="488"/>
      <c r="E301" s="488"/>
      <c r="F301" s="467"/>
      <c r="G301" s="231"/>
      <c r="H301" s="488"/>
      <c r="I301" s="488"/>
      <c r="J301" s="467"/>
      <c r="K301" s="231"/>
    </row>
    <row r="302" spans="1:11" ht="12">
      <c r="A302" s="468"/>
      <c r="B302" s="221"/>
      <c r="C302" s="231"/>
      <c r="D302" s="488"/>
      <c r="E302" s="488"/>
      <c r="F302" s="467"/>
      <c r="G302" s="231"/>
      <c r="H302" s="488"/>
      <c r="I302" s="488"/>
      <c r="J302" s="467"/>
      <c r="K302" s="755"/>
    </row>
    <row r="303" spans="1:11" ht="12">
      <c r="A303" s="468"/>
      <c r="B303" s="221"/>
      <c r="C303" s="231"/>
      <c r="D303" s="488"/>
      <c r="E303" s="488"/>
      <c r="F303" s="467"/>
      <c r="G303" s="231"/>
      <c r="H303" s="488"/>
      <c r="I303" s="488"/>
      <c r="J303" s="467"/>
      <c r="K303" s="231"/>
    </row>
    <row r="304" spans="1:11" ht="12">
      <c r="A304" s="468"/>
      <c r="B304" s="221"/>
      <c r="C304" s="231"/>
      <c r="D304" s="488"/>
      <c r="E304" s="488"/>
      <c r="F304" s="467"/>
      <c r="G304" s="231"/>
      <c r="H304" s="488"/>
      <c r="I304" s="488"/>
      <c r="J304" s="467"/>
      <c r="K304" s="755"/>
    </row>
    <row r="305" spans="1:11" ht="12">
      <c r="A305" s="468"/>
      <c r="B305" s="221"/>
      <c r="C305" s="231"/>
      <c r="D305" s="488"/>
      <c r="E305" s="488"/>
      <c r="F305" s="467"/>
      <c r="G305" s="231"/>
      <c r="H305" s="488"/>
      <c r="I305" s="488"/>
      <c r="J305" s="467"/>
      <c r="K305" s="231"/>
    </row>
    <row r="306" spans="1:11" ht="12">
      <c r="A306" s="468"/>
      <c r="B306" s="221"/>
      <c r="C306" s="231"/>
      <c r="D306" s="488"/>
      <c r="E306" s="488"/>
      <c r="F306" s="467"/>
      <c r="G306" s="231"/>
      <c r="H306" s="488"/>
      <c r="I306" s="488"/>
      <c r="J306" s="467"/>
      <c r="K306" s="231"/>
    </row>
    <row r="307" spans="1:11" ht="12">
      <c r="A307" s="468"/>
      <c r="B307" s="221"/>
      <c r="C307" s="231"/>
      <c r="D307" s="488"/>
      <c r="E307" s="488"/>
      <c r="F307" s="467"/>
      <c r="G307" s="231"/>
      <c r="H307" s="488"/>
      <c r="I307" s="488"/>
      <c r="J307" s="467"/>
      <c r="K307" s="231"/>
    </row>
    <row r="308" spans="1:11" ht="12">
      <c r="A308" s="468"/>
      <c r="B308" s="221"/>
      <c r="C308" s="231"/>
      <c r="D308" s="488"/>
      <c r="E308" s="488"/>
      <c r="F308" s="467"/>
      <c r="G308" s="231"/>
      <c r="H308" s="488"/>
      <c r="I308" s="488"/>
      <c r="J308" s="467"/>
      <c r="K308" s="231"/>
    </row>
    <row r="309" spans="1:11" ht="12">
      <c r="A309" s="468"/>
      <c r="B309" s="221"/>
      <c r="C309" s="231"/>
      <c r="D309" s="488"/>
      <c r="E309" s="488"/>
      <c r="F309" s="467"/>
      <c r="G309" s="231"/>
      <c r="H309" s="488"/>
      <c r="I309" s="488"/>
      <c r="J309" s="467"/>
      <c r="K309" s="231"/>
    </row>
    <row r="310" spans="1:11" ht="12">
      <c r="A310" s="468"/>
      <c r="B310" s="221"/>
      <c r="C310" s="231"/>
      <c r="D310" s="488"/>
      <c r="E310" s="488"/>
      <c r="F310" s="467"/>
      <c r="G310" s="231"/>
      <c r="H310" s="488"/>
      <c r="I310" s="488"/>
      <c r="J310" s="467"/>
      <c r="K310" s="231"/>
    </row>
    <row r="311" spans="1:11" ht="12">
      <c r="A311" s="468"/>
      <c r="B311" s="221"/>
      <c r="C311" s="231"/>
      <c r="D311" s="488"/>
      <c r="E311" s="488"/>
      <c r="F311" s="467"/>
      <c r="G311" s="231"/>
      <c r="H311" s="488"/>
      <c r="I311" s="488"/>
      <c r="J311" s="467"/>
      <c r="K311" s="231"/>
    </row>
    <row r="312" spans="1:11" ht="11.25">
      <c r="A312" s="756"/>
      <c r="B312" s="221"/>
      <c r="C312" s="231"/>
      <c r="D312" s="488"/>
      <c r="E312" s="488"/>
      <c r="F312" s="467"/>
      <c r="G312" s="231"/>
      <c r="H312" s="488"/>
      <c r="I312" s="488"/>
      <c r="J312" s="467"/>
      <c r="K312" s="231"/>
    </row>
    <row r="313" spans="1:11" ht="12">
      <c r="A313" s="749"/>
      <c r="B313" s="753"/>
      <c r="C313" s="753"/>
      <c r="D313" s="753"/>
      <c r="E313" s="753"/>
      <c r="F313" s="467"/>
      <c r="G313" s="231"/>
      <c r="H313" s="488"/>
      <c r="I313" s="488"/>
      <c r="J313" s="467"/>
      <c r="K313" s="231"/>
    </row>
    <row r="314" spans="1:11" ht="11.25">
      <c r="A314" s="756"/>
      <c r="B314" s="221"/>
      <c r="C314" s="231"/>
      <c r="D314" s="488"/>
      <c r="E314" s="488"/>
      <c r="F314" s="467"/>
      <c r="G314" s="231"/>
      <c r="H314" s="488"/>
      <c r="I314" s="488"/>
      <c r="J314" s="467"/>
      <c r="K314" s="231"/>
    </row>
    <row r="315" spans="1:11" ht="12">
      <c r="A315" s="468"/>
      <c r="B315" s="221"/>
      <c r="C315" s="231"/>
      <c r="D315" s="488"/>
      <c r="E315" s="488"/>
      <c r="F315" s="467"/>
      <c r="G315" s="231"/>
      <c r="H315" s="488"/>
      <c r="I315" s="488"/>
      <c r="J315" s="467"/>
      <c r="K315" s="231"/>
    </row>
    <row r="316" spans="1:11" ht="12">
      <c r="A316" s="757"/>
      <c r="B316" s="221"/>
      <c r="C316" s="231"/>
      <c r="D316" s="488"/>
      <c r="E316" s="488"/>
      <c r="F316" s="467"/>
      <c r="G316" s="231"/>
      <c r="H316" s="488"/>
      <c r="I316" s="488"/>
      <c r="J316" s="467"/>
      <c r="K316" s="231"/>
    </row>
    <row r="317" spans="1:11" ht="12">
      <c r="A317" s="468"/>
      <c r="B317" s="221"/>
      <c r="C317" s="231"/>
      <c r="D317" s="488"/>
      <c r="E317" s="488"/>
      <c r="F317" s="467"/>
      <c r="G317" s="231"/>
      <c r="H317" s="488"/>
      <c r="I317" s="488"/>
      <c r="J317" s="467"/>
      <c r="K317" s="231"/>
    </row>
    <row r="318" spans="1:11" ht="12">
      <c r="A318" s="757"/>
      <c r="B318" s="221"/>
      <c r="C318" s="231"/>
      <c r="D318" s="488"/>
      <c r="E318" s="488"/>
      <c r="F318" s="467"/>
      <c r="G318" s="231"/>
      <c r="H318" s="488"/>
      <c r="I318" s="488"/>
      <c r="J318" s="467"/>
      <c r="K318" s="231"/>
    </row>
    <row r="319" spans="1:11" ht="12">
      <c r="A319" s="468"/>
      <c r="B319" s="221"/>
      <c r="C319" s="231"/>
      <c r="D319" s="488"/>
      <c r="E319" s="488"/>
      <c r="F319" s="467"/>
      <c r="G319" s="231"/>
      <c r="H319" s="488"/>
      <c r="I319" s="488"/>
      <c r="J319" s="467"/>
      <c r="K319" s="231"/>
    </row>
    <row r="320" spans="1:11" ht="12">
      <c r="A320" s="757"/>
      <c r="B320" s="221"/>
      <c r="C320" s="231"/>
      <c r="D320" s="488"/>
      <c r="E320" s="488"/>
      <c r="F320" s="467"/>
      <c r="G320" s="231"/>
      <c r="H320" s="488"/>
      <c r="I320" s="488"/>
      <c r="J320" s="467"/>
      <c r="K320" s="231"/>
    </row>
    <row r="321" spans="1:11" ht="12">
      <c r="A321" s="757"/>
      <c r="B321" s="221"/>
      <c r="C321" s="231"/>
      <c r="D321" s="754"/>
      <c r="E321" s="754"/>
      <c r="F321" s="467"/>
      <c r="G321" s="755"/>
      <c r="H321" s="488"/>
      <c r="I321" s="488"/>
      <c r="J321" s="467"/>
      <c r="K321" s="231"/>
    </row>
    <row r="322" spans="1:11" ht="12">
      <c r="A322" s="468"/>
      <c r="B322" s="221"/>
      <c r="C322" s="231"/>
      <c r="D322" s="529"/>
      <c r="E322" s="488"/>
      <c r="F322" s="467"/>
      <c r="G322" s="231"/>
      <c r="H322" s="488"/>
      <c r="I322" s="488"/>
      <c r="J322" s="467"/>
      <c r="K322" s="231"/>
    </row>
    <row r="323" spans="1:11" ht="12">
      <c r="A323" s="468"/>
      <c r="B323" s="221"/>
      <c r="C323" s="231"/>
      <c r="D323" s="488"/>
      <c r="E323" s="488"/>
      <c r="F323" s="467"/>
      <c r="G323" s="231"/>
      <c r="H323" s="488"/>
      <c r="I323" s="488"/>
      <c r="J323" s="467"/>
      <c r="K323" s="231"/>
    </row>
    <row r="324" spans="1:11" ht="12">
      <c r="A324" s="749"/>
      <c r="B324" s="753"/>
      <c r="C324" s="753"/>
      <c r="D324" s="753"/>
      <c r="E324" s="753"/>
      <c r="F324" s="467"/>
      <c r="G324" s="231"/>
      <c r="H324" s="488"/>
      <c r="I324" s="488"/>
      <c r="J324" s="467"/>
      <c r="K324" s="231"/>
    </row>
    <row r="325" spans="1:11" ht="11.25">
      <c r="A325" s="467"/>
      <c r="B325" s="221"/>
      <c r="C325" s="231"/>
      <c r="D325" s="488"/>
      <c r="E325" s="488"/>
      <c r="F325" s="467"/>
      <c r="G325" s="231"/>
      <c r="H325" s="488"/>
      <c r="I325" s="488"/>
      <c r="J325" s="467"/>
      <c r="K325" s="231"/>
    </row>
    <row r="326" spans="1:11" ht="11.25">
      <c r="A326" s="467"/>
      <c r="B326" s="221"/>
      <c r="C326" s="231"/>
      <c r="D326" s="488"/>
      <c r="E326" s="488"/>
      <c r="F326" s="467"/>
      <c r="G326" s="231"/>
      <c r="H326" s="488"/>
      <c r="I326" s="488"/>
      <c r="J326" s="467"/>
      <c r="K326" s="231"/>
    </row>
    <row r="327" spans="1:12" ht="12">
      <c r="A327" s="468"/>
      <c r="B327" s="221"/>
      <c r="C327" s="231"/>
      <c r="D327" s="488"/>
      <c r="E327" s="488"/>
      <c r="G327" s="758"/>
      <c r="H327" s="488"/>
      <c r="I327" s="488"/>
      <c r="J327" s="759"/>
      <c r="K327" s="758"/>
      <c r="L327" s="529"/>
    </row>
    <row r="328" spans="1:12" ht="12">
      <c r="A328" s="468"/>
      <c r="B328" s="221"/>
      <c r="C328" s="231"/>
      <c r="D328" s="488"/>
      <c r="E328" s="488"/>
      <c r="G328" s="758"/>
      <c r="H328" s="488"/>
      <c r="I328" s="488"/>
      <c r="J328" s="759"/>
      <c r="K328" s="231"/>
      <c r="L328" s="529"/>
    </row>
    <row r="329" spans="1:12" ht="12">
      <c r="A329" s="468"/>
      <c r="B329" s="221"/>
      <c r="C329" s="231"/>
      <c r="D329" s="488"/>
      <c r="E329" s="488"/>
      <c r="G329" s="758"/>
      <c r="H329" s="488"/>
      <c r="I329" s="488"/>
      <c r="J329" s="759"/>
      <c r="K329" s="231"/>
      <c r="L329" s="529"/>
    </row>
    <row r="330" spans="1:12" ht="12">
      <c r="A330" s="468"/>
      <c r="B330" s="221"/>
      <c r="C330" s="231"/>
      <c r="D330" s="488"/>
      <c r="E330" s="488"/>
      <c r="G330" s="758"/>
      <c r="H330" s="488"/>
      <c r="I330" s="488"/>
      <c r="J330" s="759"/>
      <c r="K330" s="231"/>
      <c r="L330" s="529"/>
    </row>
    <row r="331" spans="1:12" ht="12">
      <c r="A331" s="468"/>
      <c r="B331" s="221"/>
      <c r="C331" s="231"/>
      <c r="D331" s="488"/>
      <c r="E331" s="488"/>
      <c r="G331" s="758"/>
      <c r="H331" s="488"/>
      <c r="I331" s="488"/>
      <c r="J331" s="759"/>
      <c r="K331" s="231"/>
      <c r="L331" s="529"/>
    </row>
    <row r="332" spans="1:12" ht="12">
      <c r="A332" s="468"/>
      <c r="B332" s="221"/>
      <c r="C332" s="231"/>
      <c r="D332" s="488"/>
      <c r="E332" s="488"/>
      <c r="G332" s="758"/>
      <c r="H332" s="488"/>
      <c r="I332" s="488"/>
      <c r="J332" s="759"/>
      <c r="K332" s="231"/>
      <c r="L332" s="529"/>
    </row>
    <row r="333" spans="1:12" ht="12">
      <c r="A333" s="468"/>
      <c r="B333" s="221"/>
      <c r="C333" s="231"/>
      <c r="D333" s="488"/>
      <c r="E333" s="488"/>
      <c r="G333" s="758"/>
      <c r="H333" s="488"/>
      <c r="I333" s="488"/>
      <c r="J333" s="759"/>
      <c r="K333" s="231"/>
      <c r="L333" s="529"/>
    </row>
    <row r="334" spans="1:12" ht="12">
      <c r="A334" s="468"/>
      <c r="B334" s="221"/>
      <c r="C334" s="231"/>
      <c r="D334" s="488"/>
      <c r="E334" s="488"/>
      <c r="G334" s="758"/>
      <c r="H334" s="488"/>
      <c r="I334" s="488"/>
      <c r="J334" s="759"/>
      <c r="K334" s="231"/>
      <c r="L334" s="529"/>
    </row>
    <row r="335" spans="1:12" ht="12">
      <c r="A335" s="468"/>
      <c r="B335" s="221"/>
      <c r="C335" s="231"/>
      <c r="D335" s="488"/>
      <c r="E335" s="488"/>
      <c r="G335" s="758"/>
      <c r="H335" s="488"/>
      <c r="I335" s="488"/>
      <c r="J335" s="759"/>
      <c r="K335" s="231"/>
      <c r="L335" s="529"/>
    </row>
    <row r="336" spans="1:12" ht="12">
      <c r="A336" s="468"/>
      <c r="B336" s="221"/>
      <c r="C336" s="231"/>
      <c r="D336" s="488"/>
      <c r="E336" s="488"/>
      <c r="G336" s="758"/>
      <c r="H336" s="488"/>
      <c r="I336" s="488"/>
      <c r="J336" s="759"/>
      <c r="K336" s="758"/>
      <c r="L336" s="529"/>
    </row>
    <row r="337" spans="1:12" ht="12">
      <c r="A337" s="468"/>
      <c r="B337" s="221"/>
      <c r="C337" s="231"/>
      <c r="D337" s="488"/>
      <c r="E337" s="488"/>
      <c r="G337" s="231"/>
      <c r="H337" s="488"/>
      <c r="I337" s="488"/>
      <c r="J337" s="759"/>
      <c r="K337" s="231"/>
      <c r="L337" s="529"/>
    </row>
    <row r="338" spans="1:12" ht="12">
      <c r="A338" s="468"/>
      <c r="B338" s="221"/>
      <c r="C338" s="231"/>
      <c r="D338" s="488"/>
      <c r="E338" s="488"/>
      <c r="G338" s="231"/>
      <c r="H338" s="488"/>
      <c r="I338" s="488"/>
      <c r="J338" s="759"/>
      <c r="K338" s="231"/>
      <c r="L338" s="529"/>
    </row>
    <row r="339" spans="1:12" ht="12">
      <c r="A339" s="468"/>
      <c r="B339" s="221"/>
      <c r="C339" s="231"/>
      <c r="D339" s="488"/>
      <c r="E339" s="488"/>
      <c r="G339" s="231"/>
      <c r="H339" s="488"/>
      <c r="I339" s="488"/>
      <c r="J339" s="759"/>
      <c r="K339" s="231"/>
      <c r="L339" s="529"/>
    </row>
    <row r="340" spans="1:12" ht="12">
      <c r="A340" s="468"/>
      <c r="B340" s="221"/>
      <c r="C340" s="231"/>
      <c r="D340" s="488"/>
      <c r="E340" s="488"/>
      <c r="G340" s="231"/>
      <c r="H340" s="488"/>
      <c r="I340" s="488"/>
      <c r="J340" s="759"/>
      <c r="K340" s="231"/>
      <c r="L340" s="529"/>
    </row>
    <row r="341" spans="1:12" ht="12">
      <c r="A341" s="468"/>
      <c r="B341" s="221"/>
      <c r="C341" s="231"/>
      <c r="D341" s="488"/>
      <c r="E341" s="488"/>
      <c r="G341" s="231"/>
      <c r="H341" s="488"/>
      <c r="I341" s="488"/>
      <c r="J341" s="759"/>
      <c r="K341" s="231"/>
      <c r="L341" s="529"/>
    </row>
    <row r="342" spans="1:12" ht="12">
      <c r="A342" s="468"/>
      <c r="B342" s="221"/>
      <c r="C342" s="231"/>
      <c r="D342" s="488"/>
      <c r="E342" s="488"/>
      <c r="G342" s="231"/>
      <c r="H342" s="488"/>
      <c r="I342" s="488"/>
      <c r="J342" s="759"/>
      <c r="K342" s="231"/>
      <c r="L342" s="529"/>
    </row>
    <row r="343" spans="1:12" ht="12">
      <c r="A343" s="468"/>
      <c r="B343" s="221"/>
      <c r="C343" s="231"/>
      <c r="D343" s="488"/>
      <c r="E343" s="488"/>
      <c r="G343" s="231"/>
      <c r="H343" s="488"/>
      <c r="I343" s="488"/>
      <c r="J343" s="759"/>
      <c r="K343" s="231"/>
      <c r="L343" s="529"/>
    </row>
    <row r="344" spans="1:12" ht="12">
      <c r="A344" s="468"/>
      <c r="B344" s="221"/>
      <c r="C344" s="231"/>
      <c r="D344" s="488"/>
      <c r="E344" s="488"/>
      <c r="G344" s="231"/>
      <c r="H344" s="488"/>
      <c r="I344" s="488"/>
      <c r="J344" s="759"/>
      <c r="K344" s="231"/>
      <c r="L344" s="529"/>
    </row>
    <row r="345" spans="1:12" ht="12">
      <c r="A345" s="468"/>
      <c r="B345" s="221"/>
      <c r="C345" s="231"/>
      <c r="D345" s="488"/>
      <c r="E345" s="488"/>
      <c r="G345" s="231"/>
      <c r="H345" s="488"/>
      <c r="I345" s="488"/>
      <c r="J345" s="759"/>
      <c r="K345" s="231"/>
      <c r="L345" s="529"/>
    </row>
    <row r="346" spans="1:12" ht="12">
      <c r="A346" s="468"/>
      <c r="B346" s="221"/>
      <c r="C346" s="231"/>
      <c r="D346" s="488"/>
      <c r="E346" s="488"/>
      <c r="G346" s="231"/>
      <c r="H346" s="488"/>
      <c r="I346" s="488"/>
      <c r="J346" s="759"/>
      <c r="K346" s="231"/>
      <c r="L346" s="529"/>
    </row>
    <row r="347" spans="1:12" ht="12">
      <c r="A347" s="468"/>
      <c r="B347" s="221"/>
      <c r="C347" s="231"/>
      <c r="D347" s="488"/>
      <c r="E347" s="488"/>
      <c r="G347" s="231"/>
      <c r="H347" s="488"/>
      <c r="I347" s="488"/>
      <c r="J347" s="759"/>
      <c r="K347" s="231"/>
      <c r="L347" s="529"/>
    </row>
    <row r="348" spans="1:12" ht="12">
      <c r="A348" s="468"/>
      <c r="B348" s="221"/>
      <c r="C348" s="231"/>
      <c r="D348" s="488"/>
      <c r="E348" s="488"/>
      <c r="G348" s="231"/>
      <c r="H348" s="488"/>
      <c r="I348" s="488"/>
      <c r="J348" s="759"/>
      <c r="K348" s="231"/>
      <c r="L348" s="529"/>
    </row>
    <row r="349" spans="1:12" ht="12">
      <c r="A349" s="468"/>
      <c r="B349" s="221"/>
      <c r="C349" s="231"/>
      <c r="D349" s="488"/>
      <c r="E349" s="488"/>
      <c r="G349" s="231"/>
      <c r="H349" s="488"/>
      <c r="I349" s="488"/>
      <c r="J349" s="759"/>
      <c r="K349" s="231"/>
      <c r="L349" s="529"/>
    </row>
    <row r="350" spans="1:12" ht="12">
      <c r="A350" s="468"/>
      <c r="B350" s="221"/>
      <c r="C350" s="231"/>
      <c r="D350" s="488"/>
      <c r="E350" s="488"/>
      <c r="G350" s="231"/>
      <c r="H350" s="488"/>
      <c r="I350" s="488"/>
      <c r="J350" s="759"/>
      <c r="K350" s="231"/>
      <c r="L350" s="529"/>
    </row>
    <row r="351" spans="1:12" ht="12">
      <c r="A351" s="468"/>
      <c r="B351" s="221"/>
      <c r="C351" s="231"/>
      <c r="D351" s="488"/>
      <c r="E351" s="488"/>
      <c r="G351" s="231"/>
      <c r="H351" s="488"/>
      <c r="I351" s="488"/>
      <c r="J351" s="759"/>
      <c r="K351" s="231"/>
      <c r="L351" s="529"/>
    </row>
    <row r="352" spans="1:12" ht="12">
      <c r="A352" s="468"/>
      <c r="B352" s="221"/>
      <c r="C352" s="231"/>
      <c r="D352" s="488"/>
      <c r="E352" s="488"/>
      <c r="G352" s="231"/>
      <c r="H352" s="488"/>
      <c r="I352" s="488"/>
      <c r="J352" s="759"/>
      <c r="K352" s="231"/>
      <c r="L352" s="529"/>
    </row>
    <row r="353" spans="1:12" ht="12">
      <c r="A353" s="468"/>
      <c r="B353" s="221"/>
      <c r="C353" s="231"/>
      <c r="D353" s="488"/>
      <c r="E353" s="488"/>
      <c r="G353" s="231"/>
      <c r="H353" s="488"/>
      <c r="I353" s="488"/>
      <c r="J353" s="759"/>
      <c r="K353" s="231"/>
      <c r="L353" s="529"/>
    </row>
    <row r="354" spans="1:12" ht="12">
      <c r="A354" s="468"/>
      <c r="B354" s="221"/>
      <c r="C354" s="231"/>
      <c r="D354" s="488"/>
      <c r="E354" s="488"/>
      <c r="G354" s="231"/>
      <c r="H354" s="488"/>
      <c r="I354" s="488"/>
      <c r="J354" s="759"/>
      <c r="K354" s="231"/>
      <c r="L354" s="529"/>
    </row>
    <row r="355" spans="1:12" ht="12">
      <c r="A355" s="468"/>
      <c r="B355" s="221"/>
      <c r="C355" s="231"/>
      <c r="D355" s="488"/>
      <c r="E355" s="488"/>
      <c r="G355" s="231"/>
      <c r="H355" s="488"/>
      <c r="I355" s="488"/>
      <c r="J355" s="759"/>
      <c r="K355" s="231"/>
      <c r="L355" s="529"/>
    </row>
    <row r="356" spans="1:12" ht="12">
      <c r="A356" s="468"/>
      <c r="B356" s="221"/>
      <c r="C356" s="231"/>
      <c r="D356" s="488"/>
      <c r="E356" s="488"/>
      <c r="G356" s="231"/>
      <c r="H356" s="488"/>
      <c r="I356" s="488"/>
      <c r="J356" s="759"/>
      <c r="K356" s="231"/>
      <c r="L356" s="529"/>
    </row>
    <row r="357" spans="1:12" ht="12">
      <c r="A357" s="468"/>
      <c r="B357" s="221"/>
      <c r="C357" s="231"/>
      <c r="D357" s="488"/>
      <c r="E357" s="488"/>
      <c r="G357" s="231"/>
      <c r="H357" s="488"/>
      <c r="I357" s="488"/>
      <c r="J357" s="759"/>
      <c r="K357" s="231"/>
      <c r="L357" s="529"/>
    </row>
    <row r="358" spans="1:12" ht="12">
      <c r="A358" s="468"/>
      <c r="B358" s="221"/>
      <c r="C358" s="231"/>
      <c r="D358" s="488"/>
      <c r="E358" s="488"/>
      <c r="G358" s="231"/>
      <c r="H358" s="488"/>
      <c r="I358" s="488"/>
      <c r="J358" s="759"/>
      <c r="K358" s="231"/>
      <c r="L358" s="529"/>
    </row>
    <row r="359" spans="1:12" ht="12">
      <c r="A359" s="468"/>
      <c r="B359" s="221"/>
      <c r="C359" s="231"/>
      <c r="D359" s="488"/>
      <c r="E359" s="488"/>
      <c r="G359" s="231"/>
      <c r="H359" s="488"/>
      <c r="I359" s="488"/>
      <c r="J359" s="759"/>
      <c r="K359" s="231"/>
      <c r="L359" s="529"/>
    </row>
    <row r="360" spans="1:12" ht="12">
      <c r="A360" s="468"/>
      <c r="B360" s="221"/>
      <c r="C360" s="231"/>
      <c r="D360" s="488"/>
      <c r="E360" s="488"/>
      <c r="G360" s="231"/>
      <c r="H360" s="488"/>
      <c r="I360" s="488"/>
      <c r="J360" s="759"/>
      <c r="K360" s="231"/>
      <c r="L360" s="529"/>
    </row>
    <row r="361" spans="1:12" ht="12">
      <c r="A361" s="468"/>
      <c r="B361" s="221"/>
      <c r="C361" s="231"/>
      <c r="D361" s="488"/>
      <c r="E361" s="488"/>
      <c r="G361" s="231"/>
      <c r="H361" s="488"/>
      <c r="I361" s="488"/>
      <c r="J361" s="759"/>
      <c r="K361" s="231"/>
      <c r="L361" s="529"/>
    </row>
    <row r="362" spans="1:12" ht="12">
      <c r="A362" s="468"/>
      <c r="B362" s="221"/>
      <c r="C362" s="231"/>
      <c r="D362" s="488"/>
      <c r="E362" s="488"/>
      <c r="G362" s="231"/>
      <c r="H362" s="488"/>
      <c r="I362" s="488"/>
      <c r="J362" s="759"/>
      <c r="K362" s="231"/>
      <c r="L362" s="529"/>
    </row>
    <row r="363" spans="1:12" ht="12">
      <c r="A363" s="468"/>
      <c r="B363" s="221"/>
      <c r="C363" s="231"/>
      <c r="D363" s="488"/>
      <c r="E363" s="488"/>
      <c r="G363" s="231"/>
      <c r="H363" s="488"/>
      <c r="I363" s="488"/>
      <c r="J363" s="759"/>
      <c r="K363" s="231"/>
      <c r="L363" s="529"/>
    </row>
    <row r="364" spans="1:12" ht="12">
      <c r="A364" s="468"/>
      <c r="B364" s="221"/>
      <c r="C364" s="231"/>
      <c r="D364" s="488"/>
      <c r="E364" s="488"/>
      <c r="G364" s="231"/>
      <c r="H364" s="488"/>
      <c r="I364" s="488"/>
      <c r="J364" s="759"/>
      <c r="K364" s="231"/>
      <c r="L364" s="529"/>
    </row>
    <row r="365" spans="1:12" ht="12">
      <c r="A365" s="468"/>
      <c r="B365" s="221"/>
      <c r="C365" s="231"/>
      <c r="D365" s="488"/>
      <c r="E365" s="488"/>
      <c r="G365" s="231"/>
      <c r="H365" s="488"/>
      <c r="I365" s="488"/>
      <c r="J365" s="759"/>
      <c r="K365" s="231"/>
      <c r="L365" s="529"/>
    </row>
    <row r="366" spans="1:12" ht="12">
      <c r="A366" s="468"/>
      <c r="B366" s="221"/>
      <c r="C366" s="231"/>
      <c r="D366" s="488"/>
      <c r="E366" s="488"/>
      <c r="G366" s="231"/>
      <c r="H366" s="488"/>
      <c r="I366" s="488"/>
      <c r="J366" s="759"/>
      <c r="K366" s="231"/>
      <c r="L366" s="529"/>
    </row>
    <row r="367" spans="1:12" ht="12">
      <c r="A367" s="468"/>
      <c r="B367" s="221"/>
      <c r="C367" s="231"/>
      <c r="D367" s="488"/>
      <c r="E367" s="488"/>
      <c r="G367" s="231"/>
      <c r="H367" s="488"/>
      <c r="I367" s="488"/>
      <c r="J367" s="759"/>
      <c r="K367" s="231"/>
      <c r="L367" s="529"/>
    </row>
    <row r="368" spans="1:12" ht="12">
      <c r="A368" s="468"/>
      <c r="B368" s="221"/>
      <c r="C368" s="231"/>
      <c r="D368" s="488"/>
      <c r="E368" s="488"/>
      <c r="G368" s="231"/>
      <c r="H368" s="488"/>
      <c r="I368" s="488"/>
      <c r="J368" s="759"/>
      <c r="K368" s="231"/>
      <c r="L368" s="529"/>
    </row>
    <row r="369" spans="1:12" ht="11.25">
      <c r="A369" s="529"/>
      <c r="B369" s="221"/>
      <c r="C369" s="231"/>
      <c r="D369" s="488"/>
      <c r="E369" s="488"/>
      <c r="G369" s="231"/>
      <c r="H369" s="488"/>
      <c r="I369" s="488"/>
      <c r="J369" s="759"/>
      <c r="K369" s="231"/>
      <c r="L369" s="529"/>
    </row>
    <row r="370" spans="1:12" ht="12">
      <c r="A370" s="749"/>
      <c r="B370" s="753"/>
      <c r="C370" s="753"/>
      <c r="D370" s="753"/>
      <c r="E370" s="753"/>
      <c r="F370" s="467"/>
      <c r="G370" s="231"/>
      <c r="H370" s="488"/>
      <c r="I370" s="488"/>
      <c r="J370" s="759"/>
      <c r="K370" s="231"/>
      <c r="L370" s="529"/>
    </row>
    <row r="371" spans="1:12" ht="11.25">
      <c r="A371" s="467"/>
      <c r="B371" s="221"/>
      <c r="C371" s="231"/>
      <c r="D371" s="488"/>
      <c r="E371" s="488"/>
      <c r="G371" s="231"/>
      <c r="H371" s="488"/>
      <c r="I371" s="488"/>
      <c r="J371" s="759"/>
      <c r="K371" s="231"/>
      <c r="L371" s="529"/>
    </row>
    <row r="372" spans="1:12" ht="11.25">
      <c r="A372" s="467"/>
      <c r="B372" s="221"/>
      <c r="C372" s="231"/>
      <c r="D372" s="488"/>
      <c r="E372" s="488"/>
      <c r="G372" s="231"/>
      <c r="H372" s="488"/>
      <c r="I372" s="488"/>
      <c r="J372" s="759"/>
      <c r="K372" s="231"/>
      <c r="L372" s="529"/>
    </row>
    <row r="373" spans="1:12" ht="11.25">
      <c r="A373" s="467"/>
      <c r="B373" s="221"/>
      <c r="C373" s="231"/>
      <c r="D373" s="488"/>
      <c r="E373" s="488"/>
      <c r="G373" s="231"/>
      <c r="H373" s="488"/>
      <c r="I373" s="488"/>
      <c r="J373" s="759"/>
      <c r="K373" s="231"/>
      <c r="L373" s="529"/>
    </row>
    <row r="374" spans="1:12" ht="11.25">
      <c r="A374" s="467"/>
      <c r="B374" s="221"/>
      <c r="C374" s="231"/>
      <c r="D374" s="488"/>
      <c r="E374" s="488"/>
      <c r="G374" s="231"/>
      <c r="H374" s="488"/>
      <c r="I374" s="488"/>
      <c r="J374" s="759"/>
      <c r="K374" s="231"/>
      <c r="L374" s="529"/>
    </row>
    <row r="375" spans="1:12" ht="11.25">
      <c r="A375" s="467"/>
      <c r="B375" s="221"/>
      <c r="C375" s="231"/>
      <c r="D375" s="488"/>
      <c r="E375" s="488"/>
      <c r="G375" s="231"/>
      <c r="H375" s="488"/>
      <c r="I375" s="488"/>
      <c r="J375" s="759"/>
      <c r="K375" s="231"/>
      <c r="L375" s="529"/>
    </row>
    <row r="376" spans="1:12" ht="11.25">
      <c r="A376" s="467"/>
      <c r="B376" s="221"/>
      <c r="C376" s="231"/>
      <c r="D376" s="488"/>
      <c r="E376" s="488"/>
      <c r="G376" s="231"/>
      <c r="H376" s="488"/>
      <c r="I376" s="488"/>
      <c r="J376" s="759"/>
      <c r="K376" s="231"/>
      <c r="L376" s="529"/>
    </row>
    <row r="377" spans="1:12" ht="11.25">
      <c r="A377" s="467"/>
      <c r="B377" s="221"/>
      <c r="C377" s="231"/>
      <c r="D377" s="488"/>
      <c r="E377" s="488"/>
      <c r="G377" s="231"/>
      <c r="H377" s="488"/>
      <c r="I377" s="488"/>
      <c r="J377" s="759"/>
      <c r="K377" s="231"/>
      <c r="L377" s="529"/>
    </row>
    <row r="378" spans="1:12" ht="11.25">
      <c r="A378" s="467"/>
      <c r="B378" s="221"/>
      <c r="C378" s="231"/>
      <c r="D378" s="488"/>
      <c r="E378" s="488"/>
      <c r="G378" s="231"/>
      <c r="H378" s="488"/>
      <c r="I378" s="488"/>
      <c r="J378" s="759"/>
      <c r="K378" s="231"/>
      <c r="L378" s="529"/>
    </row>
    <row r="379" spans="1:12" ht="11.25">
      <c r="A379" s="467"/>
      <c r="B379" s="221"/>
      <c r="C379" s="231"/>
      <c r="D379" s="488"/>
      <c r="E379" s="488"/>
      <c r="G379" s="231"/>
      <c r="H379" s="488"/>
      <c r="I379" s="488"/>
      <c r="J379" s="759"/>
      <c r="K379" s="231"/>
      <c r="L379" s="529"/>
    </row>
    <row r="380" spans="1:12" ht="11.25">
      <c r="A380" s="467"/>
      <c r="B380" s="221"/>
      <c r="C380" s="231"/>
      <c r="D380" s="488"/>
      <c r="E380" s="488"/>
      <c r="G380" s="231"/>
      <c r="H380" s="488"/>
      <c r="I380" s="488"/>
      <c r="J380" s="759"/>
      <c r="K380" s="231"/>
      <c r="L380" s="529"/>
    </row>
    <row r="381" spans="1:12" ht="11.25">
      <c r="A381" s="467"/>
      <c r="B381" s="221"/>
      <c r="C381" s="231"/>
      <c r="D381" s="488"/>
      <c r="E381" s="488"/>
      <c r="G381" s="231"/>
      <c r="H381" s="488"/>
      <c r="I381" s="488"/>
      <c r="J381" s="759"/>
      <c r="K381" s="231"/>
      <c r="L381" s="529"/>
    </row>
    <row r="382" spans="1:12" ht="11.25">
      <c r="A382" s="467"/>
      <c r="B382" s="221"/>
      <c r="C382" s="231"/>
      <c r="D382" s="488"/>
      <c r="E382" s="488"/>
      <c r="G382" s="231"/>
      <c r="H382" s="488"/>
      <c r="I382" s="488"/>
      <c r="J382" s="759"/>
      <c r="K382" s="231"/>
      <c r="L382" s="529"/>
    </row>
    <row r="383" spans="1:12" ht="11.25">
      <c r="A383" s="467"/>
      <c r="B383" s="221"/>
      <c r="C383" s="231"/>
      <c r="D383" s="488"/>
      <c r="E383" s="488"/>
      <c r="F383" s="760"/>
      <c r="G383" s="231"/>
      <c r="H383" s="488"/>
      <c r="I383" s="488"/>
      <c r="J383" s="760"/>
      <c r="K383" s="231"/>
      <c r="L383" s="529"/>
    </row>
    <row r="384" spans="1:12" ht="11.25">
      <c r="A384" s="467"/>
      <c r="B384" s="221"/>
      <c r="C384" s="231"/>
      <c r="D384" s="488"/>
      <c r="E384" s="488"/>
      <c r="G384" s="231"/>
      <c r="H384" s="761"/>
      <c r="I384" s="761"/>
      <c r="J384" s="759"/>
      <c r="K384" s="758"/>
      <c r="L384" s="529"/>
    </row>
    <row r="385" spans="1:12" ht="11.25">
      <c r="A385" s="467"/>
      <c r="B385" s="221"/>
      <c r="C385" s="231"/>
      <c r="D385" s="488"/>
      <c r="E385" s="488"/>
      <c r="G385" s="231"/>
      <c r="H385" s="761"/>
      <c r="I385" s="761"/>
      <c r="J385" s="759"/>
      <c r="K385" s="231"/>
      <c r="L385" s="529"/>
    </row>
    <row r="386" spans="1:12" ht="11.25">
      <c r="A386" s="467"/>
      <c r="B386" s="221"/>
      <c r="C386" s="231"/>
      <c r="D386" s="488"/>
      <c r="E386" s="488"/>
      <c r="G386" s="231"/>
      <c r="H386" s="488"/>
      <c r="I386" s="488"/>
      <c r="J386" s="759"/>
      <c r="K386" s="231"/>
      <c r="L386" s="529"/>
    </row>
    <row r="387" spans="1:12" ht="11.25">
      <c r="A387" s="467"/>
      <c r="B387" s="221"/>
      <c r="C387" s="231"/>
      <c r="D387" s="488"/>
      <c r="E387" s="488"/>
      <c r="G387" s="231"/>
      <c r="H387" s="761"/>
      <c r="I387" s="761"/>
      <c r="J387" s="759"/>
      <c r="K387" s="231"/>
      <c r="L387" s="529"/>
    </row>
    <row r="388" spans="1:12" ht="11.25">
      <c r="A388" s="467"/>
      <c r="B388" s="221"/>
      <c r="C388" s="231"/>
      <c r="D388" s="488"/>
      <c r="E388" s="488"/>
      <c r="G388" s="231"/>
      <c r="H388" s="761"/>
      <c r="I388" s="761"/>
      <c r="J388" s="759"/>
      <c r="K388" s="231"/>
      <c r="L388" s="529"/>
    </row>
    <row r="389" spans="1:12" ht="11.25">
      <c r="A389" s="467"/>
      <c r="B389" s="221"/>
      <c r="C389" s="231"/>
      <c r="D389" s="488"/>
      <c r="E389" s="488"/>
      <c r="G389" s="231"/>
      <c r="H389" s="761"/>
      <c r="I389" s="761"/>
      <c r="J389" s="759"/>
      <c r="K389" s="231"/>
      <c r="L389" s="529"/>
    </row>
    <row r="390" spans="1:12" ht="11.25">
      <c r="A390" s="467"/>
      <c r="B390" s="221"/>
      <c r="C390" s="231"/>
      <c r="D390" s="488"/>
      <c r="E390" s="488"/>
      <c r="G390" s="231"/>
      <c r="H390" s="488"/>
      <c r="I390" s="488"/>
      <c r="J390" s="759"/>
      <c r="K390" s="231"/>
      <c r="L390" s="529"/>
    </row>
    <row r="391" spans="1:12" ht="11.25">
      <c r="A391" s="467"/>
      <c r="B391" s="221"/>
      <c r="C391" s="231"/>
      <c r="D391" s="488"/>
      <c r="E391" s="488"/>
      <c r="G391" s="231"/>
      <c r="H391" s="488"/>
      <c r="I391" s="488"/>
      <c r="J391" s="759"/>
      <c r="K391" s="231"/>
      <c r="L391" s="529"/>
    </row>
    <row r="392" spans="1:12" ht="11.25">
      <c r="A392" s="467"/>
      <c r="B392" s="221"/>
      <c r="C392" s="231"/>
      <c r="D392" s="488"/>
      <c r="E392" s="488"/>
      <c r="G392" s="231"/>
      <c r="H392" s="488"/>
      <c r="I392" s="488"/>
      <c r="J392" s="759"/>
      <c r="K392" s="231"/>
      <c r="L392" s="529"/>
    </row>
    <row r="393" spans="1:12" ht="11.25">
      <c r="A393" s="467"/>
      <c r="B393" s="221"/>
      <c r="C393" s="231"/>
      <c r="D393" s="488"/>
      <c r="E393" s="488"/>
      <c r="G393" s="231"/>
      <c r="H393" s="761"/>
      <c r="I393" s="761"/>
      <c r="J393" s="759"/>
      <c r="K393" s="231"/>
      <c r="L393" s="529"/>
    </row>
    <row r="394" spans="1:12" ht="11.25">
      <c r="A394" s="467"/>
      <c r="B394" s="221"/>
      <c r="C394" s="231"/>
      <c r="D394" s="488"/>
      <c r="E394" s="488"/>
      <c r="G394" s="231"/>
      <c r="H394" s="488"/>
      <c r="I394" s="488"/>
      <c r="J394" s="759"/>
      <c r="K394" s="231"/>
      <c r="L394" s="529"/>
    </row>
    <row r="395" spans="1:12" ht="11.25">
      <c r="A395" s="467"/>
      <c r="B395" s="221"/>
      <c r="C395" s="231"/>
      <c r="D395" s="488"/>
      <c r="E395" s="488"/>
      <c r="G395" s="231"/>
      <c r="H395" s="488"/>
      <c r="I395" s="488"/>
      <c r="J395" s="759"/>
      <c r="K395" s="231"/>
      <c r="L395" s="529"/>
    </row>
    <row r="396" spans="1:12" ht="11.25">
      <c r="A396" s="467"/>
      <c r="B396" s="221"/>
      <c r="C396" s="231"/>
      <c r="D396" s="488"/>
      <c r="E396" s="488"/>
      <c r="G396" s="231"/>
      <c r="H396" s="488"/>
      <c r="I396" s="488"/>
      <c r="J396" s="759"/>
      <c r="K396" s="231"/>
      <c r="L396" s="529"/>
    </row>
    <row r="397" spans="1:12" ht="11.25">
      <c r="A397" s="467"/>
      <c r="B397" s="221"/>
      <c r="C397" s="231"/>
      <c r="D397" s="488"/>
      <c r="E397" s="488"/>
      <c r="G397" s="231"/>
      <c r="H397" s="488"/>
      <c r="I397" s="488"/>
      <c r="J397" s="759"/>
      <c r="K397" s="231"/>
      <c r="L397" s="529"/>
    </row>
    <row r="398" spans="1:12" ht="11.25">
      <c r="A398" s="467"/>
      <c r="B398" s="221"/>
      <c r="C398" s="231"/>
      <c r="D398" s="488"/>
      <c r="E398" s="488"/>
      <c r="G398" s="231"/>
      <c r="H398" s="761"/>
      <c r="I398" s="761"/>
      <c r="J398" s="759"/>
      <c r="K398" s="231"/>
      <c r="L398" s="529"/>
    </row>
    <row r="399" spans="1:12" ht="11.25">
      <c r="A399" s="467"/>
      <c r="B399" s="221"/>
      <c r="C399" s="231"/>
      <c r="D399" s="488"/>
      <c r="E399" s="488"/>
      <c r="G399" s="231"/>
      <c r="H399" s="761"/>
      <c r="I399" s="761"/>
      <c r="J399" s="759"/>
      <c r="K399" s="231"/>
      <c r="L399" s="529"/>
    </row>
    <row r="400" spans="1:12" ht="11.25">
      <c r="A400" s="467"/>
      <c r="B400" s="221"/>
      <c r="C400" s="231"/>
      <c r="D400" s="488"/>
      <c r="E400" s="488"/>
      <c r="G400" s="231"/>
      <c r="H400" s="761"/>
      <c r="I400" s="761"/>
      <c r="J400" s="759"/>
      <c r="K400" s="231"/>
      <c r="L400" s="529"/>
    </row>
    <row r="401" spans="1:12" ht="11.25">
      <c r="A401" s="467"/>
      <c r="B401" s="221"/>
      <c r="C401" s="231"/>
      <c r="D401" s="488"/>
      <c r="E401" s="488"/>
      <c r="G401" s="231"/>
      <c r="H401" s="761"/>
      <c r="I401" s="761"/>
      <c r="J401" s="759"/>
      <c r="K401" s="231"/>
      <c r="L401" s="529"/>
    </row>
    <row r="402" spans="1:12" ht="11.25">
      <c r="A402" s="467"/>
      <c r="B402" s="221"/>
      <c r="C402" s="231"/>
      <c r="D402" s="488"/>
      <c r="E402" s="488"/>
      <c r="G402" s="231"/>
      <c r="H402" s="761"/>
      <c r="I402" s="761"/>
      <c r="J402" s="759"/>
      <c r="K402" s="231"/>
      <c r="L402" s="529"/>
    </row>
    <row r="403" spans="1:12" ht="11.25">
      <c r="A403" s="467"/>
      <c r="B403" s="221"/>
      <c r="C403" s="231"/>
      <c r="D403" s="488"/>
      <c r="E403" s="488"/>
      <c r="G403" s="231"/>
      <c r="H403" s="488"/>
      <c r="I403" s="488"/>
      <c r="J403" s="759"/>
      <c r="K403" s="231"/>
      <c r="L403" s="529"/>
    </row>
    <row r="404" spans="1:12" ht="11.25">
      <c r="A404" s="467"/>
      <c r="B404" s="221"/>
      <c r="C404" s="231"/>
      <c r="D404" s="488"/>
      <c r="E404" s="488"/>
      <c r="G404" s="231"/>
      <c r="H404" s="761"/>
      <c r="I404" s="761"/>
      <c r="J404" s="759"/>
      <c r="K404" s="231"/>
      <c r="L404" s="529"/>
    </row>
    <row r="405" spans="1:12" ht="11.25">
      <c r="A405" s="467"/>
      <c r="B405" s="221"/>
      <c r="C405" s="231"/>
      <c r="D405" s="488"/>
      <c r="E405" s="488"/>
      <c r="G405" s="231"/>
      <c r="H405" s="761"/>
      <c r="I405" s="761"/>
      <c r="J405" s="759"/>
      <c r="K405" s="231"/>
      <c r="L405" s="529"/>
    </row>
    <row r="406" spans="1:12" ht="11.25">
      <c r="A406" s="467"/>
      <c r="B406" s="221"/>
      <c r="C406" s="231"/>
      <c r="D406" s="488"/>
      <c r="E406" s="488"/>
      <c r="G406" s="231"/>
      <c r="H406" s="488"/>
      <c r="I406" s="488"/>
      <c r="J406" s="759"/>
      <c r="K406" s="231"/>
      <c r="L406" s="529"/>
    </row>
    <row r="407" spans="1:12" ht="11.25">
      <c r="A407" s="221"/>
      <c r="B407" s="529"/>
      <c r="C407" s="529"/>
      <c r="D407" s="488"/>
      <c r="E407" s="488"/>
      <c r="G407" s="755"/>
      <c r="H407" s="761"/>
      <c r="I407" s="761"/>
      <c r="J407" s="759"/>
      <c r="K407" s="755"/>
      <c r="L407" s="529"/>
    </row>
    <row r="408" spans="1:10" ht="12">
      <c r="A408" s="749"/>
      <c r="B408" s="753"/>
      <c r="C408" s="753"/>
      <c r="D408" s="753"/>
      <c r="E408" s="753"/>
      <c r="F408" s="467"/>
      <c r="H408" s="529"/>
      <c r="I408" s="529"/>
      <c r="J408" s="529"/>
    </row>
    <row r="409" spans="1:12" ht="11.25">
      <c r="A409" s="221"/>
      <c r="B409" s="529"/>
      <c r="C409" s="231"/>
      <c r="D409" s="761"/>
      <c r="E409" s="761"/>
      <c r="F409" s="760"/>
      <c r="G409" s="758"/>
      <c r="H409" s="761"/>
      <c r="I409" s="761"/>
      <c r="J409" s="760"/>
      <c r="K409" s="758"/>
      <c r="L409" s="529"/>
    </row>
    <row r="410" spans="1:12" ht="11.25">
      <c r="A410" s="221"/>
      <c r="B410" s="529"/>
      <c r="C410" s="231"/>
      <c r="D410" s="488"/>
      <c r="E410" s="488"/>
      <c r="F410" s="760"/>
      <c r="G410" s="231"/>
      <c r="H410" s="488"/>
      <c r="I410" s="488"/>
      <c r="J410" s="760"/>
      <c r="K410" s="231"/>
      <c r="L410" s="529"/>
    </row>
    <row r="411" spans="1:12" ht="11.25">
      <c r="A411" s="221"/>
      <c r="B411" s="529"/>
      <c r="C411" s="231"/>
      <c r="D411" s="488"/>
      <c r="E411" s="488"/>
      <c r="F411" s="760"/>
      <c r="G411" s="231"/>
      <c r="H411" s="488"/>
      <c r="I411" s="488"/>
      <c r="J411" s="760"/>
      <c r="K411" s="231"/>
      <c r="L411" s="529"/>
    </row>
    <row r="412" spans="1:12" ht="11.25">
      <c r="A412" s="221"/>
      <c r="B412" s="529"/>
      <c r="C412" s="231"/>
      <c r="D412" s="488"/>
      <c r="E412" s="488"/>
      <c r="F412" s="760"/>
      <c r="G412" s="231"/>
      <c r="H412" s="488"/>
      <c r="I412" s="488"/>
      <c r="J412" s="760"/>
      <c r="K412" s="231"/>
      <c r="L412" s="529"/>
    </row>
    <row r="413" spans="1:12" ht="11.25">
      <c r="A413" s="221"/>
      <c r="B413" s="529"/>
      <c r="C413" s="231"/>
      <c r="D413" s="761"/>
      <c r="E413" s="761"/>
      <c r="F413" s="760"/>
      <c r="G413" s="758"/>
      <c r="H413" s="761"/>
      <c r="I413" s="761"/>
      <c r="J413" s="760"/>
      <c r="K413" s="758"/>
      <c r="L413" s="529"/>
    </row>
    <row r="414" spans="1:12" ht="11.25">
      <c r="A414" s="221"/>
      <c r="B414" s="529"/>
      <c r="C414" s="231"/>
      <c r="D414" s="761"/>
      <c r="E414" s="761"/>
      <c r="F414" s="760"/>
      <c r="G414" s="758"/>
      <c r="H414" s="761"/>
      <c r="I414" s="761"/>
      <c r="J414" s="760"/>
      <c r="K414" s="758"/>
      <c r="L414" s="529"/>
    </row>
    <row r="415" spans="1:12" ht="11.25">
      <c r="A415" s="221"/>
      <c r="B415" s="529"/>
      <c r="C415" s="231"/>
      <c r="D415" s="488"/>
      <c r="E415" s="488"/>
      <c r="F415" s="760"/>
      <c r="G415" s="231"/>
      <c r="H415" s="488"/>
      <c r="I415" s="488"/>
      <c r="J415" s="760"/>
      <c r="K415" s="758"/>
      <c r="L415" s="529"/>
    </row>
    <row r="416" spans="1:12" ht="11.25">
      <c r="A416" s="221"/>
      <c r="B416" s="529"/>
      <c r="C416" s="231"/>
      <c r="D416" s="488"/>
      <c r="E416" s="488"/>
      <c r="F416" s="760"/>
      <c r="G416" s="758"/>
      <c r="H416" s="488"/>
      <c r="I416" s="488"/>
      <c r="J416" s="760"/>
      <c r="K416" s="758"/>
      <c r="L416" s="529"/>
    </row>
    <row r="417" spans="1:12" ht="11.25">
      <c r="A417" s="221"/>
      <c r="B417" s="529"/>
      <c r="C417" s="231"/>
      <c r="D417" s="488"/>
      <c r="E417" s="488"/>
      <c r="F417" s="760"/>
      <c r="G417" s="231"/>
      <c r="H417" s="488"/>
      <c r="I417" s="488"/>
      <c r="J417" s="760"/>
      <c r="K417" s="231"/>
      <c r="L417" s="529"/>
    </row>
    <row r="418" spans="1:12" ht="11.25">
      <c r="A418" s="221"/>
      <c r="B418" s="529"/>
      <c r="C418" s="231"/>
      <c r="D418" s="488"/>
      <c r="E418" s="488"/>
      <c r="F418" s="760"/>
      <c r="G418" s="758"/>
      <c r="H418" s="488"/>
      <c r="I418" s="488"/>
      <c r="J418" s="760"/>
      <c r="K418" s="758"/>
      <c r="L418" s="529"/>
    </row>
    <row r="419" spans="1:12" ht="11.25">
      <c r="A419" s="221"/>
      <c r="B419" s="529"/>
      <c r="C419" s="231"/>
      <c r="D419" s="761"/>
      <c r="E419" s="761"/>
      <c r="F419" s="760"/>
      <c r="G419" s="758"/>
      <c r="H419" s="761"/>
      <c r="I419" s="761"/>
      <c r="J419" s="760"/>
      <c r="K419" s="758"/>
      <c r="L419" s="529"/>
    </row>
    <row r="420" spans="1:12" ht="11.25">
      <c r="A420" s="221"/>
      <c r="B420" s="529"/>
      <c r="C420" s="231"/>
      <c r="D420" s="488"/>
      <c r="E420" s="488"/>
      <c r="F420" s="760"/>
      <c r="G420" s="758"/>
      <c r="H420" s="488"/>
      <c r="I420" s="488"/>
      <c r="J420" s="760"/>
      <c r="K420" s="758"/>
      <c r="L420" s="529"/>
    </row>
    <row r="421" spans="1:12" ht="11.25">
      <c r="A421" s="221"/>
      <c r="B421" s="529"/>
      <c r="C421" s="231"/>
      <c r="D421" s="488"/>
      <c r="E421" s="488"/>
      <c r="F421" s="760"/>
      <c r="G421" s="758"/>
      <c r="H421" s="761"/>
      <c r="I421" s="761"/>
      <c r="J421" s="760"/>
      <c r="K421" s="758"/>
      <c r="L421" s="529"/>
    </row>
    <row r="422" spans="1:12" ht="11.25">
      <c r="A422" s="221"/>
      <c r="B422" s="529"/>
      <c r="C422" s="231"/>
      <c r="D422" s="761"/>
      <c r="E422" s="761"/>
      <c r="F422" s="760"/>
      <c r="G422" s="758"/>
      <c r="H422" s="761"/>
      <c r="I422" s="761"/>
      <c r="J422" s="760"/>
      <c r="K422" s="758"/>
      <c r="L422" s="529"/>
    </row>
    <row r="423" spans="1:12" ht="11.25">
      <c r="A423" s="221"/>
      <c r="B423" s="529"/>
      <c r="C423" s="231"/>
      <c r="D423" s="761"/>
      <c r="E423" s="761"/>
      <c r="F423" s="760"/>
      <c r="G423" s="758"/>
      <c r="H423" s="761"/>
      <c r="I423" s="761"/>
      <c r="J423" s="760"/>
      <c r="K423" s="758"/>
      <c r="L423" s="529"/>
    </row>
    <row r="424" spans="1:12" ht="11.25">
      <c r="A424" s="221"/>
      <c r="B424" s="529"/>
      <c r="C424" s="231"/>
      <c r="D424" s="488"/>
      <c r="E424" s="488"/>
      <c r="F424" s="760"/>
      <c r="G424" s="231"/>
      <c r="H424" s="488"/>
      <c r="I424" s="488"/>
      <c r="J424" s="760"/>
      <c r="K424" s="231"/>
      <c r="L424" s="529"/>
    </row>
    <row r="425" spans="1:12" ht="11.25">
      <c r="A425" s="221"/>
      <c r="B425" s="529"/>
      <c r="C425" s="231"/>
      <c r="D425" s="761"/>
      <c r="E425" s="761"/>
      <c r="F425" s="760"/>
      <c r="G425" s="758"/>
      <c r="H425" s="761"/>
      <c r="I425" s="761"/>
      <c r="J425" s="760"/>
      <c r="K425" s="758"/>
      <c r="L425" s="529"/>
    </row>
    <row r="426" spans="1:12" ht="11.25">
      <c r="A426" s="221"/>
      <c r="B426" s="529"/>
      <c r="C426" s="231"/>
      <c r="D426" s="488"/>
      <c r="E426" s="488"/>
      <c r="F426" s="760"/>
      <c r="G426" s="231"/>
      <c r="H426" s="488"/>
      <c r="I426" s="488"/>
      <c r="J426" s="760"/>
      <c r="K426" s="231"/>
      <c r="L426" s="529"/>
    </row>
    <row r="427" spans="1:12" ht="11.25">
      <c r="A427" s="221"/>
      <c r="B427" s="529"/>
      <c r="C427" s="231"/>
      <c r="D427" s="488"/>
      <c r="E427" s="488"/>
      <c r="F427" s="760"/>
      <c r="G427" s="758"/>
      <c r="H427" s="761"/>
      <c r="I427" s="488"/>
      <c r="J427" s="760"/>
      <c r="K427" s="758"/>
      <c r="L427" s="529"/>
    </row>
    <row r="428" spans="1:12" ht="12">
      <c r="A428" s="468"/>
      <c r="B428" s="221"/>
      <c r="C428" s="231"/>
      <c r="D428" s="488"/>
      <c r="E428" s="488"/>
      <c r="F428" s="760"/>
      <c r="G428" s="758"/>
      <c r="H428" s="488"/>
      <c r="I428" s="488"/>
      <c r="J428" s="760"/>
      <c r="K428" s="758"/>
      <c r="L428" s="529"/>
    </row>
    <row r="429" spans="1:12" ht="11.25">
      <c r="A429" s="467"/>
      <c r="B429" s="221"/>
      <c r="C429" s="231"/>
      <c r="D429" s="488"/>
      <c r="E429" s="488"/>
      <c r="F429" s="760"/>
      <c r="G429" s="758"/>
      <c r="H429" s="761"/>
      <c r="I429" s="488"/>
      <c r="J429" s="760"/>
      <c r="K429" s="758"/>
      <c r="L429" s="529"/>
    </row>
    <row r="430" spans="1:12" ht="11.25">
      <c r="A430" s="467"/>
      <c r="B430" s="221"/>
      <c r="C430" s="231"/>
      <c r="D430" s="488"/>
      <c r="E430" s="488"/>
      <c r="F430" s="760"/>
      <c r="G430" s="758"/>
      <c r="H430" s="488"/>
      <c r="I430" s="488"/>
      <c r="J430" s="760"/>
      <c r="K430" s="758"/>
      <c r="L430" s="529"/>
    </row>
    <row r="431" spans="1:12" ht="11.25">
      <c r="A431" s="467"/>
      <c r="B431" s="221"/>
      <c r="C431" s="231"/>
      <c r="D431" s="488"/>
      <c r="E431" s="488"/>
      <c r="F431" s="760"/>
      <c r="G431" s="758"/>
      <c r="H431" s="488"/>
      <c r="I431" s="488"/>
      <c r="J431" s="760"/>
      <c r="K431" s="758"/>
      <c r="L431" s="529"/>
    </row>
    <row r="432" spans="1:12" ht="12">
      <c r="A432" s="468"/>
      <c r="B432" s="221"/>
      <c r="C432" s="231"/>
      <c r="D432" s="761"/>
      <c r="E432" s="761"/>
      <c r="F432" s="760"/>
      <c r="G432" s="758"/>
      <c r="H432" s="761"/>
      <c r="I432" s="761"/>
      <c r="J432" s="760"/>
      <c r="K432" s="758"/>
      <c r="L432" s="529"/>
    </row>
    <row r="433" spans="1:12" ht="12">
      <c r="A433" s="468"/>
      <c r="B433" s="221"/>
      <c r="C433" s="231"/>
      <c r="D433" s="488"/>
      <c r="E433" s="488"/>
      <c r="F433" s="760"/>
      <c r="G433" s="231"/>
      <c r="H433" s="488"/>
      <c r="I433" s="488"/>
      <c r="J433" s="760"/>
      <c r="K433" s="231"/>
      <c r="L433" s="529"/>
    </row>
    <row r="434" spans="1:12" ht="12">
      <c r="A434" s="468"/>
      <c r="B434" s="221"/>
      <c r="C434" s="231"/>
      <c r="D434" s="488"/>
      <c r="E434" s="488"/>
      <c r="F434" s="760"/>
      <c r="G434" s="231"/>
      <c r="H434" s="761"/>
      <c r="I434" s="488"/>
      <c r="J434" s="760"/>
      <c r="K434" s="231"/>
      <c r="L434" s="529"/>
    </row>
    <row r="435" spans="1:12" ht="12">
      <c r="A435" s="468"/>
      <c r="B435" s="221"/>
      <c r="C435" s="231"/>
      <c r="D435" s="488"/>
      <c r="E435" s="488"/>
      <c r="F435" s="760"/>
      <c r="G435" s="231"/>
      <c r="H435" s="761"/>
      <c r="I435" s="488"/>
      <c r="J435" s="760"/>
      <c r="K435" s="231"/>
      <c r="L435" s="529"/>
    </row>
    <row r="436" spans="1:12" ht="12">
      <c r="A436" s="468"/>
      <c r="B436" s="221"/>
      <c r="C436" s="231"/>
      <c r="D436" s="761"/>
      <c r="E436" s="761"/>
      <c r="F436" s="760"/>
      <c r="G436" s="758"/>
      <c r="H436" s="761"/>
      <c r="I436" s="761"/>
      <c r="J436" s="760"/>
      <c r="K436" s="758"/>
      <c r="L436" s="529"/>
    </row>
    <row r="437" spans="1:12" ht="12">
      <c r="A437" s="468"/>
      <c r="B437" s="221"/>
      <c r="C437" s="231"/>
      <c r="D437" s="488"/>
      <c r="E437" s="488"/>
      <c r="F437" s="760"/>
      <c r="G437" s="231"/>
      <c r="H437" s="761"/>
      <c r="I437" s="761"/>
      <c r="J437" s="760"/>
      <c r="K437" s="758"/>
      <c r="L437" s="529"/>
    </row>
    <row r="438" spans="1:12" ht="12">
      <c r="A438" s="468"/>
      <c r="B438" s="221"/>
      <c r="C438" s="231"/>
      <c r="D438" s="488"/>
      <c r="E438" s="488"/>
      <c r="F438" s="760"/>
      <c r="G438" s="231"/>
      <c r="H438" s="761"/>
      <c r="I438" s="761"/>
      <c r="J438" s="760"/>
      <c r="K438" s="758"/>
      <c r="L438" s="529"/>
    </row>
    <row r="439" spans="1:12" ht="12">
      <c r="A439" s="468"/>
      <c r="B439" s="221"/>
      <c r="C439" s="231"/>
      <c r="D439" s="488"/>
      <c r="E439" s="488"/>
      <c r="F439" s="760"/>
      <c r="G439" s="231"/>
      <c r="H439" s="761"/>
      <c r="I439" s="761"/>
      <c r="J439" s="760"/>
      <c r="K439" s="758"/>
      <c r="L439" s="529"/>
    </row>
    <row r="440" spans="1:12" ht="12">
      <c r="A440" s="468"/>
      <c r="B440" s="221"/>
      <c r="C440" s="231"/>
      <c r="D440" s="488"/>
      <c r="E440" s="488"/>
      <c r="F440" s="760"/>
      <c r="G440" s="231"/>
      <c r="H440" s="761"/>
      <c r="I440" s="488"/>
      <c r="J440" s="760"/>
      <c r="K440" s="231"/>
      <c r="L440" s="529"/>
    </row>
    <row r="441" spans="1:12" ht="12">
      <c r="A441" s="468"/>
      <c r="B441" s="221"/>
      <c r="C441" s="231"/>
      <c r="D441" s="488"/>
      <c r="E441" s="488"/>
      <c r="F441" s="760"/>
      <c r="G441" s="231"/>
      <c r="H441" s="488"/>
      <c r="I441" s="488"/>
      <c r="J441" s="760"/>
      <c r="K441" s="231"/>
      <c r="L441" s="529"/>
    </row>
    <row r="442" spans="1:12" ht="12">
      <c r="A442" s="468"/>
      <c r="B442" s="221"/>
      <c r="C442" s="231"/>
      <c r="D442" s="488"/>
      <c r="E442" s="488"/>
      <c r="F442" s="760"/>
      <c r="G442" s="231"/>
      <c r="H442" s="488"/>
      <c r="I442" s="488"/>
      <c r="J442" s="760"/>
      <c r="K442" s="231"/>
      <c r="L442" s="529"/>
    </row>
    <row r="443" spans="1:12" ht="12">
      <c r="A443" s="468"/>
      <c r="B443" s="221"/>
      <c r="C443" s="231"/>
      <c r="D443" s="488"/>
      <c r="E443" s="488"/>
      <c r="F443" s="760"/>
      <c r="G443" s="231"/>
      <c r="H443" s="488"/>
      <c r="I443" s="488"/>
      <c r="J443" s="760"/>
      <c r="K443" s="231"/>
      <c r="L443" s="529"/>
    </row>
    <row r="444" spans="1:12" ht="11.25">
      <c r="A444" s="221"/>
      <c r="B444" s="221"/>
      <c r="C444" s="231"/>
      <c r="D444" s="488"/>
      <c r="E444" s="488"/>
      <c r="F444" s="760"/>
      <c r="G444" s="231"/>
      <c r="H444" s="762"/>
      <c r="I444" s="488"/>
      <c r="J444" s="760"/>
      <c r="K444" s="231"/>
      <c r="L444" s="529"/>
    </row>
    <row r="445" spans="1:12" ht="12">
      <c r="A445" s="749"/>
      <c r="B445" s="749"/>
      <c r="C445" s="749"/>
      <c r="D445" s="749"/>
      <c r="E445" s="749"/>
      <c r="F445" s="468"/>
      <c r="G445" s="231"/>
      <c r="H445" s="762"/>
      <c r="I445" s="488"/>
      <c r="J445" s="760"/>
      <c r="K445" s="231"/>
      <c r="L445" s="529"/>
    </row>
    <row r="446" spans="1:12" ht="12">
      <c r="A446" s="468"/>
      <c r="B446" s="221"/>
      <c r="C446" s="231"/>
      <c r="D446" s="488"/>
      <c r="E446" s="488"/>
      <c r="F446" s="760"/>
      <c r="G446" s="231"/>
      <c r="H446" s="762"/>
      <c r="I446" s="488"/>
      <c r="J446" s="760"/>
      <c r="K446" s="231"/>
      <c r="L446" s="529"/>
    </row>
    <row r="447" spans="1:12" ht="12">
      <c r="A447" s="468"/>
      <c r="B447" s="221"/>
      <c r="C447" s="231"/>
      <c r="D447" s="488"/>
      <c r="E447" s="488"/>
      <c r="F447" s="760"/>
      <c r="G447" s="231"/>
      <c r="H447" s="761"/>
      <c r="I447" s="488"/>
      <c r="J447" s="760"/>
      <c r="K447" s="231"/>
      <c r="L447" s="529"/>
    </row>
    <row r="448" spans="1:12" ht="12">
      <c r="A448" s="468"/>
      <c r="B448" s="763"/>
      <c r="C448" s="231"/>
      <c r="D448" s="761"/>
      <c r="E448" s="761"/>
      <c r="F448" s="760"/>
      <c r="G448" s="758"/>
      <c r="H448" s="761"/>
      <c r="I448" s="761"/>
      <c r="J448" s="760"/>
      <c r="K448" s="758"/>
      <c r="L448" s="529"/>
    </row>
    <row r="449" spans="1:12" ht="12">
      <c r="A449" s="468"/>
      <c r="B449" s="221"/>
      <c r="C449" s="231"/>
      <c r="D449" s="488"/>
      <c r="E449" s="488"/>
      <c r="F449" s="760"/>
      <c r="G449" s="231"/>
      <c r="H449" s="761"/>
      <c r="I449" s="488"/>
      <c r="J449" s="760"/>
      <c r="K449" s="231"/>
      <c r="L449" s="529"/>
    </row>
    <row r="450" spans="1:12" ht="12">
      <c r="A450" s="468"/>
      <c r="B450" s="221"/>
      <c r="C450" s="231"/>
      <c r="D450" s="488"/>
      <c r="E450" s="488"/>
      <c r="F450" s="760"/>
      <c r="G450" s="231"/>
      <c r="H450" s="762"/>
      <c r="I450" s="488"/>
      <c r="J450" s="760"/>
      <c r="K450" s="231"/>
      <c r="L450" s="529"/>
    </row>
    <row r="451" spans="1:12" ht="12">
      <c r="A451" s="468"/>
      <c r="B451" s="221"/>
      <c r="C451" s="231"/>
      <c r="D451" s="488"/>
      <c r="E451" s="488"/>
      <c r="F451" s="760"/>
      <c r="G451" s="231"/>
      <c r="H451" s="762"/>
      <c r="I451" s="488"/>
      <c r="J451" s="760"/>
      <c r="K451" s="231"/>
      <c r="L451" s="529"/>
    </row>
    <row r="452" spans="1:12" ht="12">
      <c r="A452" s="468"/>
      <c r="B452" s="221"/>
      <c r="C452" s="231"/>
      <c r="D452" s="488"/>
      <c r="E452" s="488"/>
      <c r="F452" s="760"/>
      <c r="G452" s="231"/>
      <c r="H452" s="762"/>
      <c r="I452" s="488"/>
      <c r="J452" s="760"/>
      <c r="K452" s="231"/>
      <c r="L452" s="529"/>
    </row>
    <row r="453" spans="1:12" ht="12">
      <c r="A453" s="468"/>
      <c r="B453" s="221"/>
      <c r="C453" s="231"/>
      <c r="D453" s="488"/>
      <c r="E453" s="488"/>
      <c r="F453" s="760"/>
      <c r="G453" s="231"/>
      <c r="H453" s="762"/>
      <c r="I453" s="488"/>
      <c r="J453" s="760"/>
      <c r="K453" s="231"/>
      <c r="L453" s="529"/>
    </row>
    <row r="454" spans="1:12" ht="12">
      <c r="A454" s="468"/>
      <c r="B454" s="763"/>
      <c r="C454" s="231"/>
      <c r="D454" s="761"/>
      <c r="E454" s="761"/>
      <c r="F454" s="760"/>
      <c r="G454" s="758"/>
      <c r="H454" s="761"/>
      <c r="I454" s="761"/>
      <c r="J454" s="760"/>
      <c r="K454" s="758"/>
      <c r="L454" s="529"/>
    </row>
    <row r="455" spans="1:12" ht="12">
      <c r="A455" s="468"/>
      <c r="B455" s="221"/>
      <c r="C455" s="231"/>
      <c r="D455" s="488"/>
      <c r="E455" s="488"/>
      <c r="F455" s="760"/>
      <c r="G455" s="231"/>
      <c r="H455" s="761"/>
      <c r="I455" s="488"/>
      <c r="J455" s="760"/>
      <c r="K455" s="231"/>
      <c r="L455" s="529"/>
    </row>
    <row r="456" spans="1:12" ht="12">
      <c r="A456" s="468"/>
      <c r="B456" s="221"/>
      <c r="C456" s="231"/>
      <c r="D456" s="488"/>
      <c r="E456" s="488"/>
      <c r="F456" s="760"/>
      <c r="G456" s="231"/>
      <c r="H456" s="762"/>
      <c r="I456" s="488"/>
      <c r="J456" s="760"/>
      <c r="K456" s="231"/>
      <c r="L456" s="529"/>
    </row>
    <row r="457" spans="1:12" ht="12">
      <c r="A457" s="468"/>
      <c r="B457" s="221"/>
      <c r="C457" s="231"/>
      <c r="D457" s="488"/>
      <c r="E457" s="488"/>
      <c r="F457" s="760"/>
      <c r="G457" s="231"/>
      <c r="H457" s="762"/>
      <c r="I457" s="761"/>
      <c r="J457" s="760"/>
      <c r="K457" s="231"/>
      <c r="L457" s="529"/>
    </row>
    <row r="458" spans="1:12" ht="12">
      <c r="A458" s="468"/>
      <c r="B458" s="763"/>
      <c r="C458" s="231"/>
      <c r="D458" s="761"/>
      <c r="E458" s="761"/>
      <c r="F458" s="760"/>
      <c r="G458" s="758"/>
      <c r="H458" s="761"/>
      <c r="I458" s="761"/>
      <c r="J458" s="760"/>
      <c r="K458" s="758"/>
      <c r="L458" s="529"/>
    </row>
    <row r="459" spans="1:12" ht="12">
      <c r="A459" s="468"/>
      <c r="B459" s="221"/>
      <c r="C459" s="231"/>
      <c r="D459" s="488"/>
      <c r="E459" s="488"/>
      <c r="F459" s="760"/>
      <c r="G459" s="231"/>
      <c r="H459" s="761"/>
      <c r="I459" s="488"/>
      <c r="J459" s="760"/>
      <c r="K459" s="231"/>
      <c r="L459" s="529"/>
    </row>
    <row r="460" spans="1:12" ht="12">
      <c r="A460" s="468"/>
      <c r="B460" s="763"/>
      <c r="C460" s="231"/>
      <c r="D460" s="761"/>
      <c r="E460" s="761"/>
      <c r="F460" s="760"/>
      <c r="G460" s="758"/>
      <c r="H460" s="761"/>
      <c r="I460" s="761"/>
      <c r="J460" s="760"/>
      <c r="K460" s="758"/>
      <c r="L460" s="529"/>
    </row>
    <row r="461" spans="1:12" ht="12">
      <c r="A461" s="468"/>
      <c r="B461" s="221"/>
      <c r="C461" s="231"/>
      <c r="D461" s="488"/>
      <c r="E461" s="488"/>
      <c r="F461" s="760"/>
      <c r="G461" s="231"/>
      <c r="H461" s="761"/>
      <c r="I461" s="488"/>
      <c r="J461" s="760"/>
      <c r="K461" s="758"/>
      <c r="L461" s="529"/>
    </row>
    <row r="462" spans="1:12" ht="12">
      <c r="A462" s="468"/>
      <c r="B462" s="763"/>
      <c r="C462" s="231"/>
      <c r="D462" s="761"/>
      <c r="E462" s="761"/>
      <c r="F462" s="760"/>
      <c r="G462" s="758"/>
      <c r="H462" s="761"/>
      <c r="I462" s="761"/>
      <c r="J462" s="760"/>
      <c r="K462" s="758"/>
      <c r="L462" s="529"/>
    </row>
    <row r="463" spans="1:12" ht="12">
      <c r="A463" s="468"/>
      <c r="B463" s="763"/>
      <c r="C463" s="231"/>
      <c r="D463" s="761"/>
      <c r="E463" s="761"/>
      <c r="F463" s="760"/>
      <c r="G463" s="758"/>
      <c r="H463" s="761"/>
      <c r="I463" s="761"/>
      <c r="J463" s="760"/>
      <c r="K463" s="758"/>
      <c r="L463" s="529"/>
    </row>
    <row r="464" spans="1:12" ht="12">
      <c r="A464" s="468"/>
      <c r="B464" s="221"/>
      <c r="C464" s="231"/>
      <c r="D464" s="488"/>
      <c r="E464" s="488"/>
      <c r="F464" s="760"/>
      <c r="G464" s="231"/>
      <c r="H464" s="761"/>
      <c r="I464" s="488"/>
      <c r="J464" s="760"/>
      <c r="K464" s="758"/>
      <c r="L464" s="529"/>
    </row>
    <row r="465" spans="1:12" ht="12">
      <c r="A465" s="468"/>
      <c r="B465" s="763"/>
      <c r="C465" s="231"/>
      <c r="D465" s="761"/>
      <c r="E465" s="761"/>
      <c r="F465" s="760"/>
      <c r="G465" s="758"/>
      <c r="H465" s="761"/>
      <c r="I465" s="761"/>
      <c r="J465" s="760"/>
      <c r="K465" s="758"/>
      <c r="L465" s="529"/>
    </row>
    <row r="466" spans="1:12" ht="12">
      <c r="A466" s="468"/>
      <c r="B466" s="763"/>
      <c r="C466" s="231"/>
      <c r="D466" s="761"/>
      <c r="E466" s="761"/>
      <c r="F466" s="760"/>
      <c r="G466" s="758"/>
      <c r="H466" s="761"/>
      <c r="I466" s="761"/>
      <c r="J466" s="760"/>
      <c r="K466" s="758"/>
      <c r="L466" s="529"/>
    </row>
    <row r="467" spans="1:12" ht="12">
      <c r="A467" s="468"/>
      <c r="B467" s="221"/>
      <c r="C467" s="231"/>
      <c r="D467" s="488"/>
      <c r="E467" s="488"/>
      <c r="F467" s="760"/>
      <c r="G467" s="231"/>
      <c r="H467" s="761"/>
      <c r="I467" s="488"/>
      <c r="J467" s="760"/>
      <c r="K467" s="758"/>
      <c r="L467" s="529"/>
    </row>
    <row r="468" spans="1:12" ht="12">
      <c r="A468" s="468"/>
      <c r="B468" s="221"/>
      <c r="C468" s="231"/>
      <c r="D468" s="488"/>
      <c r="E468" s="488"/>
      <c r="F468" s="760"/>
      <c r="G468" s="231"/>
      <c r="H468" s="761"/>
      <c r="I468" s="488"/>
      <c r="J468" s="760"/>
      <c r="K468" s="758"/>
      <c r="L468" s="529"/>
    </row>
    <row r="469" spans="1:12" ht="12">
      <c r="A469" s="468"/>
      <c r="B469" s="763"/>
      <c r="C469" s="758"/>
      <c r="D469" s="761"/>
      <c r="E469" s="761"/>
      <c r="F469" s="760"/>
      <c r="G469" s="758"/>
      <c r="H469" s="761"/>
      <c r="I469" s="761"/>
      <c r="J469" s="760"/>
      <c r="K469" s="758"/>
      <c r="L469" s="529"/>
    </row>
    <row r="470" spans="1:12" ht="12">
      <c r="A470" s="468"/>
      <c r="B470" s="221"/>
      <c r="C470" s="758"/>
      <c r="D470" s="488"/>
      <c r="E470" s="488"/>
      <c r="F470" s="760"/>
      <c r="G470" s="231"/>
      <c r="H470" s="761"/>
      <c r="I470" s="761"/>
      <c r="J470" s="760"/>
      <c r="K470" s="758"/>
      <c r="L470" s="529"/>
    </row>
    <row r="471" spans="1:12" ht="12">
      <c r="A471" s="468"/>
      <c r="B471" s="763"/>
      <c r="C471" s="231"/>
      <c r="D471" s="761"/>
      <c r="E471" s="761"/>
      <c r="F471" s="760"/>
      <c r="G471" s="758"/>
      <c r="H471" s="761"/>
      <c r="I471" s="761"/>
      <c r="J471" s="760"/>
      <c r="K471" s="758"/>
      <c r="L471" s="529"/>
    </row>
    <row r="472" spans="1:12" ht="12">
      <c r="A472" s="468"/>
      <c r="B472" s="221"/>
      <c r="C472" s="231"/>
      <c r="D472" s="488"/>
      <c r="E472" s="488"/>
      <c r="F472" s="760"/>
      <c r="G472" s="231"/>
      <c r="H472" s="761"/>
      <c r="I472" s="761"/>
      <c r="J472" s="760"/>
      <c r="K472" s="758"/>
      <c r="L472" s="529"/>
    </row>
    <row r="473" spans="1:12" ht="12">
      <c r="A473" s="468"/>
      <c r="B473" s="763"/>
      <c r="C473" s="231"/>
      <c r="D473" s="761"/>
      <c r="E473" s="761"/>
      <c r="F473" s="760"/>
      <c r="G473" s="758"/>
      <c r="H473" s="761"/>
      <c r="I473" s="761"/>
      <c r="J473" s="760"/>
      <c r="K473" s="758"/>
      <c r="L473" s="529"/>
    </row>
    <row r="474" spans="1:12" ht="12">
      <c r="A474" s="468"/>
      <c r="B474" s="221"/>
      <c r="C474" s="231"/>
      <c r="D474" s="488"/>
      <c r="E474" s="488"/>
      <c r="F474" s="760"/>
      <c r="G474" s="758"/>
      <c r="H474" s="762"/>
      <c r="I474" s="488"/>
      <c r="J474" s="760"/>
      <c r="K474" s="758"/>
      <c r="L474" s="529"/>
    </row>
    <row r="475" spans="1:12" ht="12">
      <c r="A475" s="468"/>
      <c r="B475" s="763"/>
      <c r="C475" s="231"/>
      <c r="D475" s="761"/>
      <c r="E475" s="761"/>
      <c r="F475" s="760"/>
      <c r="G475" s="758"/>
      <c r="H475" s="761"/>
      <c r="I475" s="761"/>
      <c r="J475" s="760"/>
      <c r="K475" s="758"/>
      <c r="L475" s="529"/>
    </row>
    <row r="476" spans="1:12" ht="12">
      <c r="A476" s="468"/>
      <c r="B476" s="221"/>
      <c r="C476" s="231"/>
      <c r="D476" s="488"/>
      <c r="E476" s="488"/>
      <c r="F476" s="760"/>
      <c r="G476" s="231"/>
      <c r="H476" s="761"/>
      <c r="I476" s="488"/>
      <c r="J476" s="760"/>
      <c r="K476" s="758"/>
      <c r="L476" s="529"/>
    </row>
    <row r="477" spans="1:12" ht="12">
      <c r="A477" s="468"/>
      <c r="B477" s="221"/>
      <c r="C477" s="231"/>
      <c r="D477" s="488"/>
      <c r="E477" s="488"/>
      <c r="F477" s="760"/>
      <c r="G477" s="231"/>
      <c r="H477" s="761"/>
      <c r="I477" s="488"/>
      <c r="J477" s="760"/>
      <c r="K477" s="758"/>
      <c r="L477" s="529"/>
    </row>
    <row r="478" spans="1:12" ht="12">
      <c r="A478" s="468"/>
      <c r="B478" s="221"/>
      <c r="C478" s="231"/>
      <c r="D478" s="488"/>
      <c r="E478" s="488"/>
      <c r="F478" s="760"/>
      <c r="G478" s="231"/>
      <c r="H478" s="762"/>
      <c r="I478" s="488"/>
      <c r="J478" s="760"/>
      <c r="K478" s="758"/>
      <c r="L478" s="529"/>
    </row>
    <row r="479" spans="1:12" ht="12">
      <c r="A479" s="468"/>
      <c r="B479" s="221"/>
      <c r="C479" s="231"/>
      <c r="D479" s="488"/>
      <c r="E479" s="488"/>
      <c r="F479" s="760"/>
      <c r="G479" s="231"/>
      <c r="H479" s="762"/>
      <c r="I479" s="488"/>
      <c r="J479" s="760"/>
      <c r="K479" s="758"/>
      <c r="L479" s="529"/>
    </row>
    <row r="480" spans="1:12" ht="12">
      <c r="A480" s="468"/>
      <c r="B480" s="221"/>
      <c r="C480" s="231"/>
      <c r="D480" s="488"/>
      <c r="E480" s="488"/>
      <c r="F480" s="760"/>
      <c r="G480" s="231"/>
      <c r="H480" s="762"/>
      <c r="I480" s="488"/>
      <c r="J480" s="760"/>
      <c r="K480" s="758"/>
      <c r="L480" s="529"/>
    </row>
    <row r="481" spans="1:12" ht="12">
      <c r="A481" s="468"/>
      <c r="B481" s="763"/>
      <c r="C481" s="231"/>
      <c r="D481" s="761"/>
      <c r="E481" s="761"/>
      <c r="F481" s="760"/>
      <c r="G481" s="758"/>
      <c r="H481" s="761"/>
      <c r="I481" s="761"/>
      <c r="J481" s="760"/>
      <c r="K481" s="758"/>
      <c r="L481" s="529"/>
    </row>
    <row r="482" spans="1:12" ht="12">
      <c r="A482" s="468"/>
      <c r="B482" s="763"/>
      <c r="C482" s="231"/>
      <c r="D482" s="761"/>
      <c r="E482" s="761"/>
      <c r="F482" s="760"/>
      <c r="G482" s="758"/>
      <c r="H482" s="761"/>
      <c r="I482" s="761"/>
      <c r="J482" s="760"/>
      <c r="K482" s="758"/>
      <c r="L482" s="529"/>
    </row>
    <row r="483" spans="1:12" ht="12">
      <c r="A483" s="468"/>
      <c r="B483" s="221"/>
      <c r="C483" s="231"/>
      <c r="D483" s="488"/>
      <c r="E483" s="488"/>
      <c r="F483" s="760"/>
      <c r="G483" s="231"/>
      <c r="H483" s="761"/>
      <c r="I483" s="488"/>
      <c r="J483" s="760"/>
      <c r="K483" s="231"/>
      <c r="L483" s="529"/>
    </row>
    <row r="484" spans="1:12" ht="12">
      <c r="A484" s="468"/>
      <c r="B484" s="221"/>
      <c r="C484" s="231"/>
      <c r="D484" s="488"/>
      <c r="E484" s="488"/>
      <c r="F484" s="760"/>
      <c r="G484" s="231"/>
      <c r="H484" s="761"/>
      <c r="I484" s="488"/>
      <c r="J484" s="760"/>
      <c r="K484" s="231"/>
      <c r="L484" s="529"/>
    </row>
    <row r="485" spans="1:12" ht="12">
      <c r="A485" s="468"/>
      <c r="B485" s="221"/>
      <c r="C485" s="231"/>
      <c r="D485" s="488"/>
      <c r="E485" s="488"/>
      <c r="F485" s="760"/>
      <c r="G485" s="231"/>
      <c r="H485" s="761"/>
      <c r="I485" s="488"/>
      <c r="J485" s="760"/>
      <c r="K485" s="231"/>
      <c r="L485" s="529"/>
    </row>
    <row r="486" spans="1:12" ht="12">
      <c r="A486" s="468"/>
      <c r="B486" s="221"/>
      <c r="C486" s="231"/>
      <c r="D486" s="488"/>
      <c r="E486" s="488"/>
      <c r="F486" s="760"/>
      <c r="G486" s="231"/>
      <c r="H486" s="761"/>
      <c r="I486" s="488"/>
      <c r="J486" s="760"/>
      <c r="K486" s="231"/>
      <c r="L486" s="529"/>
    </row>
    <row r="487" spans="1:12" ht="12">
      <c r="A487" s="468"/>
      <c r="B487" s="221"/>
      <c r="C487" s="231"/>
      <c r="D487" s="488"/>
      <c r="E487" s="488"/>
      <c r="F487" s="760"/>
      <c r="G487" s="231"/>
      <c r="H487" s="761"/>
      <c r="I487" s="488"/>
      <c r="J487" s="760"/>
      <c r="K487" s="231"/>
      <c r="L487" s="529"/>
    </row>
    <row r="488" spans="1:12" ht="12">
      <c r="A488" s="468"/>
      <c r="B488" s="221"/>
      <c r="C488" s="231"/>
      <c r="D488" s="488"/>
      <c r="E488" s="488"/>
      <c r="F488" s="760"/>
      <c r="G488" s="231"/>
      <c r="H488" s="761"/>
      <c r="I488" s="488"/>
      <c r="J488" s="760"/>
      <c r="K488" s="231"/>
      <c r="L488" s="529"/>
    </row>
    <row r="489" spans="1:12" ht="12">
      <c r="A489" s="468"/>
      <c r="B489" s="221"/>
      <c r="C489" s="231"/>
      <c r="D489" s="488"/>
      <c r="E489" s="488"/>
      <c r="F489" s="760"/>
      <c r="G489" s="231"/>
      <c r="H489" s="761"/>
      <c r="I489" s="488"/>
      <c r="J489" s="760"/>
      <c r="K489" s="231"/>
      <c r="L489" s="529"/>
    </row>
    <row r="490" spans="1:12" ht="12">
      <c r="A490" s="468"/>
      <c r="B490" s="221"/>
      <c r="C490" s="231"/>
      <c r="D490" s="488"/>
      <c r="E490" s="488"/>
      <c r="F490" s="760"/>
      <c r="G490" s="231"/>
      <c r="H490" s="761"/>
      <c r="I490" s="488"/>
      <c r="J490" s="760"/>
      <c r="K490" s="231"/>
      <c r="L490" s="529"/>
    </row>
    <row r="491" spans="1:12" ht="12">
      <c r="A491" s="468"/>
      <c r="B491" s="763"/>
      <c r="C491" s="231"/>
      <c r="D491" s="761"/>
      <c r="E491" s="761"/>
      <c r="F491" s="760"/>
      <c r="G491" s="758"/>
      <c r="H491" s="761"/>
      <c r="I491" s="761"/>
      <c r="J491" s="760"/>
      <c r="K491" s="758"/>
      <c r="L491" s="529"/>
    </row>
    <row r="492" spans="1:12" ht="12">
      <c r="A492" s="468"/>
      <c r="B492" s="221"/>
      <c r="C492" s="231"/>
      <c r="D492" s="488"/>
      <c r="E492" s="488"/>
      <c r="F492" s="760"/>
      <c r="G492" s="231"/>
      <c r="H492" s="761"/>
      <c r="I492" s="488"/>
      <c r="J492" s="760"/>
      <c r="K492" s="231"/>
      <c r="L492" s="529"/>
    </row>
    <row r="493" spans="1:12" ht="12">
      <c r="A493" s="468"/>
      <c r="B493" s="763"/>
      <c r="C493" s="231"/>
      <c r="D493" s="761"/>
      <c r="E493" s="761"/>
      <c r="F493" s="760"/>
      <c r="G493" s="758"/>
      <c r="H493" s="761"/>
      <c r="I493" s="761"/>
      <c r="J493" s="760"/>
      <c r="K493" s="758"/>
      <c r="L493" s="529"/>
    </row>
    <row r="494" spans="1:12" ht="12">
      <c r="A494" s="468"/>
      <c r="B494" s="221"/>
      <c r="C494" s="231"/>
      <c r="D494" s="488"/>
      <c r="E494" s="488"/>
      <c r="F494" s="760"/>
      <c r="G494" s="231"/>
      <c r="H494" s="761"/>
      <c r="I494" s="488"/>
      <c r="J494" s="760"/>
      <c r="K494" s="231"/>
      <c r="L494" s="529"/>
    </row>
    <row r="495" spans="1:12" ht="12">
      <c r="A495" s="468"/>
      <c r="B495" s="221"/>
      <c r="C495" s="231"/>
      <c r="D495" s="488"/>
      <c r="E495" s="488"/>
      <c r="F495" s="760"/>
      <c r="G495" s="231"/>
      <c r="H495" s="761"/>
      <c r="I495" s="488"/>
      <c r="J495" s="760"/>
      <c r="K495" s="231"/>
      <c r="L495" s="529"/>
    </row>
    <row r="496" spans="1:12" ht="12">
      <c r="A496" s="468"/>
      <c r="B496" s="763"/>
      <c r="C496" s="231"/>
      <c r="D496" s="761"/>
      <c r="E496" s="761"/>
      <c r="F496" s="760"/>
      <c r="G496" s="758"/>
      <c r="H496" s="761"/>
      <c r="I496" s="761"/>
      <c r="J496" s="760"/>
      <c r="K496" s="758"/>
      <c r="L496" s="529"/>
    </row>
    <row r="497" spans="1:12" ht="12">
      <c r="A497" s="468"/>
      <c r="B497" s="221"/>
      <c r="C497" s="231"/>
      <c r="D497" s="488"/>
      <c r="E497" s="488"/>
      <c r="F497" s="760"/>
      <c r="G497" s="231"/>
      <c r="H497" s="761"/>
      <c r="I497" s="488"/>
      <c r="J497" s="760"/>
      <c r="K497" s="231"/>
      <c r="L497" s="529"/>
    </row>
    <row r="498" spans="1:12" ht="12">
      <c r="A498" s="468"/>
      <c r="B498" s="221"/>
      <c r="C498" s="231"/>
      <c r="D498" s="488"/>
      <c r="E498" s="488"/>
      <c r="F498" s="760"/>
      <c r="G498" s="231"/>
      <c r="H498" s="761"/>
      <c r="I498" s="488"/>
      <c r="J498" s="760"/>
      <c r="K498" s="231"/>
      <c r="L498" s="529"/>
    </row>
    <row r="499" spans="1:12" ht="12">
      <c r="A499" s="468"/>
      <c r="B499" s="221"/>
      <c r="C499" s="231"/>
      <c r="D499" s="488"/>
      <c r="E499" s="488"/>
      <c r="F499" s="760"/>
      <c r="G499" s="231"/>
      <c r="H499" s="761"/>
      <c r="I499" s="488"/>
      <c r="J499" s="760"/>
      <c r="K499" s="231"/>
      <c r="L499" s="529"/>
    </row>
    <row r="500" spans="1:12" ht="12">
      <c r="A500" s="468"/>
      <c r="B500" s="221"/>
      <c r="C500" s="231"/>
      <c r="D500" s="488"/>
      <c r="E500" s="488"/>
      <c r="F500" s="760"/>
      <c r="G500" s="231"/>
      <c r="H500" s="761"/>
      <c r="I500" s="488"/>
      <c r="J500" s="760"/>
      <c r="K500" s="231"/>
      <c r="L500" s="529"/>
    </row>
    <row r="501" spans="1:12" ht="12">
      <c r="A501" s="468"/>
      <c r="B501" s="763"/>
      <c r="C501" s="231"/>
      <c r="D501" s="761"/>
      <c r="E501" s="761"/>
      <c r="F501" s="760"/>
      <c r="G501" s="758"/>
      <c r="H501" s="761"/>
      <c r="I501" s="761"/>
      <c r="J501" s="760"/>
      <c r="K501" s="758"/>
      <c r="L501" s="529"/>
    </row>
    <row r="502" spans="1:12" ht="12">
      <c r="A502" s="468"/>
      <c r="B502" s="221"/>
      <c r="C502" s="231"/>
      <c r="D502" s="488"/>
      <c r="E502" s="488"/>
      <c r="F502" s="760"/>
      <c r="G502" s="231"/>
      <c r="H502" s="761"/>
      <c r="I502" s="488"/>
      <c r="J502" s="760"/>
      <c r="K502" s="231"/>
      <c r="L502" s="529"/>
    </row>
    <row r="503" spans="1:12" ht="12">
      <c r="A503" s="468"/>
      <c r="B503" s="221"/>
      <c r="C503" s="231"/>
      <c r="D503" s="488"/>
      <c r="E503" s="488"/>
      <c r="F503" s="760"/>
      <c r="G503" s="231"/>
      <c r="H503" s="761"/>
      <c r="I503" s="488"/>
      <c r="J503" s="760"/>
      <c r="K503" s="231"/>
      <c r="L503" s="529"/>
    </row>
    <row r="504" spans="1:12" ht="12">
      <c r="A504" s="468"/>
      <c r="B504" s="221"/>
      <c r="C504" s="231"/>
      <c r="D504" s="488"/>
      <c r="E504" s="488"/>
      <c r="F504" s="760"/>
      <c r="G504" s="231"/>
      <c r="H504" s="761"/>
      <c r="I504" s="488"/>
      <c r="J504" s="760"/>
      <c r="K504" s="231"/>
      <c r="L504" s="529"/>
    </row>
    <row r="505" spans="1:12" ht="12">
      <c r="A505" s="468"/>
      <c r="B505" s="221"/>
      <c r="C505" s="231"/>
      <c r="D505" s="488"/>
      <c r="E505" s="488"/>
      <c r="F505" s="760"/>
      <c r="G505" s="231"/>
      <c r="H505" s="761"/>
      <c r="I505" s="488"/>
      <c r="J505" s="760"/>
      <c r="K505" s="231"/>
      <c r="L505" s="529"/>
    </row>
    <row r="506" spans="1:12" ht="12">
      <c r="A506" s="468"/>
      <c r="B506" s="221"/>
      <c r="C506" s="231"/>
      <c r="D506" s="488"/>
      <c r="E506" s="488"/>
      <c r="F506" s="760"/>
      <c r="G506" s="231"/>
      <c r="H506" s="761"/>
      <c r="I506" s="488"/>
      <c r="J506" s="760"/>
      <c r="K506" s="231"/>
      <c r="L506" s="529"/>
    </row>
    <row r="507" spans="1:12" ht="12">
      <c r="A507" s="468"/>
      <c r="B507" s="221"/>
      <c r="C507" s="231"/>
      <c r="D507" s="488"/>
      <c r="E507" s="488"/>
      <c r="F507" s="760"/>
      <c r="G507" s="231"/>
      <c r="H507" s="761"/>
      <c r="I507" s="488"/>
      <c r="J507" s="760"/>
      <c r="K507" s="231"/>
      <c r="L507" s="529"/>
    </row>
    <row r="508" spans="1:12" ht="12">
      <c r="A508" s="468"/>
      <c r="B508" s="221"/>
      <c r="C508" s="231"/>
      <c r="D508" s="488"/>
      <c r="E508" s="488"/>
      <c r="F508" s="760"/>
      <c r="G508" s="231"/>
      <c r="H508" s="761"/>
      <c r="I508" s="488"/>
      <c r="J508" s="760"/>
      <c r="K508" s="231"/>
      <c r="L508" s="529"/>
    </row>
    <row r="509" spans="1:12" ht="12">
      <c r="A509" s="468"/>
      <c r="B509" s="221"/>
      <c r="C509" s="231"/>
      <c r="D509" s="488"/>
      <c r="E509" s="488"/>
      <c r="F509" s="760"/>
      <c r="G509" s="231"/>
      <c r="H509" s="761"/>
      <c r="I509" s="488"/>
      <c r="J509" s="760"/>
      <c r="K509" s="231"/>
      <c r="L509" s="529"/>
    </row>
    <row r="510" spans="1:12" ht="12">
      <c r="A510" s="764"/>
      <c r="B510" s="763"/>
      <c r="C510" s="758"/>
      <c r="D510" s="761"/>
      <c r="E510" s="761"/>
      <c r="F510" s="763"/>
      <c r="G510" s="758"/>
      <c r="H510" s="759"/>
      <c r="I510" s="759"/>
      <c r="J510" s="759"/>
      <c r="K510" s="758"/>
      <c r="L510" s="529"/>
    </row>
    <row r="511" spans="1:12" ht="12">
      <c r="A511" s="765"/>
      <c r="B511" s="765"/>
      <c r="C511" s="765"/>
      <c r="D511" s="765"/>
      <c r="E511" s="765"/>
      <c r="F511" s="764"/>
      <c r="G511" s="764"/>
      <c r="H511" s="759"/>
      <c r="I511" s="759"/>
      <c r="J511" s="759"/>
      <c r="K511" s="758"/>
      <c r="L511" s="529"/>
    </row>
    <row r="512" spans="1:12" ht="12">
      <c r="A512" s="764"/>
      <c r="B512" s="763"/>
      <c r="C512" s="758"/>
      <c r="D512" s="761"/>
      <c r="E512" s="761"/>
      <c r="F512" s="763"/>
      <c r="G512" s="758"/>
      <c r="H512" s="759"/>
      <c r="I512" s="759"/>
      <c r="J512" s="759"/>
      <c r="K512" s="758"/>
      <c r="L512" s="529"/>
    </row>
    <row r="513" spans="1:12" ht="12">
      <c r="A513" s="764"/>
      <c r="B513" s="763"/>
      <c r="C513" s="758"/>
      <c r="D513" s="761"/>
      <c r="E513" s="761"/>
      <c r="F513" s="763"/>
      <c r="G513" s="758"/>
      <c r="H513" s="759"/>
      <c r="I513" s="759"/>
      <c r="J513" s="759"/>
      <c r="K513" s="758"/>
      <c r="L513" s="529"/>
    </row>
    <row r="514" spans="1:12" ht="12">
      <c r="A514" s="764"/>
      <c r="B514" s="763"/>
      <c r="C514" s="758"/>
      <c r="D514" s="761"/>
      <c r="E514" s="761"/>
      <c r="F514" s="763"/>
      <c r="G514" s="758"/>
      <c r="H514" s="759"/>
      <c r="I514" s="759"/>
      <c r="J514" s="759"/>
      <c r="K514" s="758"/>
      <c r="L514" s="529"/>
    </row>
    <row r="515" spans="1:12" ht="12">
      <c r="A515" s="764"/>
      <c r="B515" s="763"/>
      <c r="C515" s="758"/>
      <c r="D515" s="761"/>
      <c r="E515" s="761"/>
      <c r="F515" s="763"/>
      <c r="G515" s="758"/>
      <c r="H515" s="759"/>
      <c r="I515" s="759"/>
      <c r="J515" s="759"/>
      <c r="K515" s="758"/>
      <c r="L515" s="529"/>
    </row>
    <row r="516" spans="1:12" ht="12">
      <c r="A516" s="764"/>
      <c r="B516" s="763"/>
      <c r="C516" s="758"/>
      <c r="D516" s="761"/>
      <c r="E516" s="761"/>
      <c r="F516" s="763"/>
      <c r="G516" s="758"/>
      <c r="H516" s="759"/>
      <c r="I516" s="759"/>
      <c r="J516" s="759"/>
      <c r="K516" s="758"/>
      <c r="L516" s="529"/>
    </row>
    <row r="517" spans="1:12" ht="12">
      <c r="A517" s="764"/>
      <c r="B517" s="763"/>
      <c r="C517" s="758"/>
      <c r="D517" s="761"/>
      <c r="E517" s="761"/>
      <c r="F517" s="763"/>
      <c r="G517" s="758"/>
      <c r="H517" s="759"/>
      <c r="I517" s="759"/>
      <c r="J517" s="759"/>
      <c r="K517" s="758"/>
      <c r="L517" s="529"/>
    </row>
    <row r="518" spans="1:12" ht="12">
      <c r="A518" s="764"/>
      <c r="B518" s="763"/>
      <c r="C518" s="758"/>
      <c r="D518" s="761"/>
      <c r="E518" s="761"/>
      <c r="F518" s="763"/>
      <c r="G518" s="758"/>
      <c r="H518" s="759"/>
      <c r="I518" s="759"/>
      <c r="J518" s="759"/>
      <c r="K518" s="758"/>
      <c r="L518" s="529"/>
    </row>
    <row r="519" spans="1:12" ht="12">
      <c r="A519" s="764"/>
      <c r="B519" s="763"/>
      <c r="C519" s="758"/>
      <c r="D519" s="761"/>
      <c r="E519" s="761"/>
      <c r="F519" s="763"/>
      <c r="G519" s="758"/>
      <c r="H519" s="759"/>
      <c r="I519" s="759"/>
      <c r="J519" s="759"/>
      <c r="K519" s="758"/>
      <c r="L519" s="529"/>
    </row>
    <row r="520" spans="1:12" ht="12">
      <c r="A520" s="764"/>
      <c r="B520" s="763"/>
      <c r="C520" s="758"/>
      <c r="D520" s="761"/>
      <c r="E520" s="761"/>
      <c r="F520" s="763"/>
      <c r="G520" s="758"/>
      <c r="H520" s="759"/>
      <c r="I520" s="759"/>
      <c r="J520" s="759"/>
      <c r="K520" s="758"/>
      <c r="L520" s="529"/>
    </row>
    <row r="521" spans="1:12" ht="12">
      <c r="A521" s="764"/>
      <c r="B521" s="763"/>
      <c r="C521" s="758"/>
      <c r="D521" s="761"/>
      <c r="E521" s="761"/>
      <c r="F521" s="763"/>
      <c r="G521" s="758"/>
      <c r="H521" s="759"/>
      <c r="I521" s="759"/>
      <c r="J521" s="759"/>
      <c r="K521" s="758"/>
      <c r="L521" s="529"/>
    </row>
    <row r="522" spans="1:12" ht="12">
      <c r="A522" s="764"/>
      <c r="B522" s="763"/>
      <c r="C522" s="758"/>
      <c r="D522" s="761"/>
      <c r="E522" s="761"/>
      <c r="F522" s="763"/>
      <c r="G522" s="758"/>
      <c r="H522" s="759"/>
      <c r="I522" s="759"/>
      <c r="J522" s="759"/>
      <c r="K522" s="758"/>
      <c r="L522" s="529"/>
    </row>
    <row r="523" spans="1:12" ht="12">
      <c r="A523" s="764"/>
      <c r="B523" s="763"/>
      <c r="C523" s="758"/>
      <c r="D523" s="761"/>
      <c r="E523" s="761"/>
      <c r="F523" s="763"/>
      <c r="G523" s="758"/>
      <c r="H523" s="759"/>
      <c r="I523" s="759"/>
      <c r="J523" s="759"/>
      <c r="K523" s="758"/>
      <c r="L523" s="529"/>
    </row>
    <row r="524" spans="1:12" ht="12">
      <c r="A524" s="764"/>
      <c r="B524" s="763"/>
      <c r="C524" s="758"/>
      <c r="D524" s="761"/>
      <c r="E524" s="761"/>
      <c r="F524" s="763"/>
      <c r="G524" s="758"/>
      <c r="H524" s="759"/>
      <c r="I524" s="759"/>
      <c r="J524" s="759"/>
      <c r="K524" s="758"/>
      <c r="L524" s="529"/>
    </row>
    <row r="525" spans="1:12" ht="12">
      <c r="A525" s="764"/>
      <c r="B525" s="763"/>
      <c r="C525" s="758"/>
      <c r="D525" s="761"/>
      <c r="E525" s="761"/>
      <c r="F525" s="763"/>
      <c r="G525" s="758"/>
      <c r="H525" s="759"/>
      <c r="I525" s="759"/>
      <c r="J525" s="759"/>
      <c r="K525" s="758"/>
      <c r="L525" s="529"/>
    </row>
    <row r="526" spans="1:12" ht="12">
      <c r="A526" s="764"/>
      <c r="B526" s="763"/>
      <c r="C526" s="758"/>
      <c r="D526" s="761"/>
      <c r="E526" s="761"/>
      <c r="F526" s="763"/>
      <c r="G526" s="758"/>
      <c r="H526" s="759"/>
      <c r="I526" s="759"/>
      <c r="J526" s="759"/>
      <c r="K526" s="758"/>
      <c r="L526" s="529"/>
    </row>
    <row r="527" spans="1:12" ht="12">
      <c r="A527" s="764"/>
      <c r="B527" s="763"/>
      <c r="C527" s="758"/>
      <c r="D527" s="761"/>
      <c r="E527" s="761"/>
      <c r="F527" s="763"/>
      <c r="G527" s="758"/>
      <c r="H527" s="759"/>
      <c r="I527" s="759"/>
      <c r="J527" s="759"/>
      <c r="K527" s="758"/>
      <c r="L527" s="529"/>
    </row>
    <row r="528" spans="1:12" ht="12">
      <c r="A528" s="764"/>
      <c r="B528" s="763"/>
      <c r="C528" s="758"/>
      <c r="D528" s="761"/>
      <c r="E528" s="761"/>
      <c r="F528" s="763"/>
      <c r="G528" s="758"/>
      <c r="H528" s="759"/>
      <c r="I528" s="759"/>
      <c r="J528" s="759"/>
      <c r="K528" s="758"/>
      <c r="L528" s="529"/>
    </row>
    <row r="529" spans="1:12" ht="12">
      <c r="A529" s="764"/>
      <c r="B529" s="763"/>
      <c r="C529" s="758"/>
      <c r="D529" s="761"/>
      <c r="E529" s="761"/>
      <c r="F529" s="763"/>
      <c r="G529" s="758"/>
      <c r="H529" s="759"/>
      <c r="I529" s="759"/>
      <c r="J529" s="759"/>
      <c r="K529" s="758"/>
      <c r="L529" s="529"/>
    </row>
    <row r="530" spans="1:12" ht="12">
      <c r="A530" s="764"/>
      <c r="B530" s="763"/>
      <c r="C530" s="758"/>
      <c r="D530" s="759"/>
      <c r="E530" s="759"/>
      <c r="F530" s="763"/>
      <c r="G530" s="758"/>
      <c r="H530" s="759"/>
      <c r="I530" s="759"/>
      <c r="J530" s="759"/>
      <c r="K530" s="758"/>
      <c r="L530" s="529"/>
    </row>
    <row r="531" spans="1:12" ht="12">
      <c r="A531" s="764"/>
      <c r="B531" s="763"/>
      <c r="C531" s="758"/>
      <c r="D531" s="759"/>
      <c r="E531" s="759"/>
      <c r="F531" s="763"/>
      <c r="G531" s="758"/>
      <c r="H531" s="759"/>
      <c r="I531" s="759"/>
      <c r="J531" s="759"/>
      <c r="K531" s="758"/>
      <c r="L531" s="529"/>
    </row>
    <row r="532" spans="1:12" ht="11.25">
      <c r="A532" s="759"/>
      <c r="B532" s="766"/>
      <c r="C532" s="759"/>
      <c r="D532" s="759"/>
      <c r="E532" s="759"/>
      <c r="F532" s="763"/>
      <c r="G532" s="763"/>
      <c r="H532" s="759"/>
      <c r="I532" s="759"/>
      <c r="J532" s="759"/>
      <c r="K532" s="763"/>
      <c r="L532" s="529"/>
    </row>
    <row r="533" spans="1:12" ht="11.25">
      <c r="A533" s="759"/>
      <c r="B533" s="759"/>
      <c r="C533" s="759"/>
      <c r="D533" s="759"/>
      <c r="E533" s="759"/>
      <c r="F533" s="763"/>
      <c r="G533" s="763"/>
      <c r="H533" s="759"/>
      <c r="I533" s="759"/>
      <c r="J533" s="759"/>
      <c r="K533" s="763"/>
      <c r="L533" s="529"/>
    </row>
    <row r="534" spans="1:12" ht="11.25">
      <c r="A534" s="759"/>
      <c r="B534" s="759"/>
      <c r="C534" s="759"/>
      <c r="D534" s="759"/>
      <c r="E534" s="759"/>
      <c r="F534" s="763"/>
      <c r="G534" s="763"/>
      <c r="H534" s="759"/>
      <c r="I534" s="759"/>
      <c r="J534" s="759"/>
      <c r="K534" s="763"/>
      <c r="L534" s="529"/>
    </row>
    <row r="535" spans="1:12" ht="11.25">
      <c r="A535" s="529"/>
      <c r="B535" s="529"/>
      <c r="C535" s="529"/>
      <c r="D535" s="529"/>
      <c r="E535" s="529"/>
      <c r="H535" s="529"/>
      <c r="I535" s="529"/>
      <c r="J535" s="529"/>
      <c r="L535" s="529"/>
    </row>
    <row r="536" spans="1:12" ht="11.25">
      <c r="A536" s="529"/>
      <c r="B536" s="529"/>
      <c r="C536" s="529"/>
      <c r="D536" s="529"/>
      <c r="E536" s="529"/>
      <c r="H536" s="529"/>
      <c r="I536" s="529"/>
      <c r="J536" s="529"/>
      <c r="L536" s="529"/>
    </row>
    <row r="537" spans="1:12" ht="11.25">
      <c r="A537" s="529"/>
      <c r="B537" s="529"/>
      <c r="C537" s="529"/>
      <c r="D537" s="529"/>
      <c r="E537" s="529"/>
      <c r="H537" s="529"/>
      <c r="I537" s="529"/>
      <c r="J537" s="529"/>
      <c r="L537" s="529"/>
    </row>
    <row r="538" spans="1:12" ht="11.25">
      <c r="A538" s="529"/>
      <c r="B538" s="529"/>
      <c r="C538" s="529"/>
      <c r="D538" s="529"/>
      <c r="E538" s="529"/>
      <c r="H538" s="529"/>
      <c r="I538" s="529"/>
      <c r="J538" s="529"/>
      <c r="L538" s="529"/>
    </row>
    <row r="539" spans="1:12" ht="11.25">
      <c r="A539" s="529"/>
      <c r="B539" s="529"/>
      <c r="C539" s="529"/>
      <c r="D539" s="529"/>
      <c r="E539" s="529"/>
      <c r="H539" s="529"/>
      <c r="I539" s="529"/>
      <c r="J539" s="529"/>
      <c r="L539" s="529"/>
    </row>
    <row r="540" spans="1:12" ht="11.25">
      <c r="A540" s="529"/>
      <c r="B540" s="529"/>
      <c r="C540" s="529"/>
      <c r="D540" s="529"/>
      <c r="E540" s="529"/>
      <c r="H540" s="529"/>
      <c r="I540" s="529"/>
      <c r="J540" s="529"/>
      <c r="L540" s="529"/>
    </row>
    <row r="541" spans="1:12" ht="11.25">
      <c r="A541" s="529"/>
      <c r="B541" s="529"/>
      <c r="C541" s="529"/>
      <c r="D541" s="529"/>
      <c r="E541" s="529"/>
      <c r="H541" s="529"/>
      <c r="I541" s="529"/>
      <c r="J541" s="529"/>
      <c r="L541" s="529"/>
    </row>
    <row r="542" spans="1:12" ht="11.25">
      <c r="A542" s="529"/>
      <c r="B542" s="529"/>
      <c r="C542" s="529"/>
      <c r="D542" s="529"/>
      <c r="E542" s="529"/>
      <c r="H542" s="529"/>
      <c r="I542" s="529"/>
      <c r="J542" s="529"/>
      <c r="L542" s="529"/>
    </row>
    <row r="543" spans="1:12" ht="11.25">
      <c r="A543" s="529"/>
      <c r="B543" s="529"/>
      <c r="C543" s="529"/>
      <c r="D543" s="529"/>
      <c r="E543" s="529"/>
      <c r="H543" s="529"/>
      <c r="I543" s="529"/>
      <c r="J543" s="529"/>
      <c r="L543" s="529"/>
    </row>
    <row r="544" spans="1:12" ht="11.25">
      <c r="A544" s="529"/>
      <c r="B544" s="529"/>
      <c r="C544" s="529"/>
      <c r="D544" s="529"/>
      <c r="E544" s="529"/>
      <c r="H544" s="529"/>
      <c r="I544" s="529"/>
      <c r="J544" s="529"/>
      <c r="L544" s="529"/>
    </row>
    <row r="545" spans="1:12" ht="11.25">
      <c r="A545" s="529"/>
      <c r="B545" s="529"/>
      <c r="C545" s="529"/>
      <c r="D545" s="529"/>
      <c r="E545" s="529"/>
      <c r="H545" s="529"/>
      <c r="I545" s="529"/>
      <c r="J545" s="529"/>
      <c r="L545" s="529"/>
    </row>
    <row r="546" spans="1:12" ht="11.25">
      <c r="A546" s="529"/>
      <c r="B546" s="529"/>
      <c r="C546" s="529"/>
      <c r="D546" s="529"/>
      <c r="E546" s="529"/>
      <c r="H546" s="529"/>
      <c r="I546" s="529"/>
      <c r="J546" s="529"/>
      <c r="L546" s="529"/>
    </row>
    <row r="547" spans="1:12" ht="11.25">
      <c r="A547" s="529"/>
      <c r="B547" s="529"/>
      <c r="C547" s="529"/>
      <c r="D547" s="529"/>
      <c r="E547" s="529"/>
      <c r="H547" s="529"/>
      <c r="I547" s="529"/>
      <c r="J547" s="529"/>
      <c r="L547" s="529"/>
    </row>
    <row r="548" spans="1:12" ht="11.25">
      <c r="A548" s="529"/>
      <c r="B548" s="529"/>
      <c r="C548" s="529"/>
      <c r="D548" s="529"/>
      <c r="E548" s="529"/>
      <c r="H548" s="529"/>
      <c r="I548" s="529"/>
      <c r="J548" s="529"/>
      <c r="L548" s="529"/>
    </row>
    <row r="549" spans="1:12" ht="11.25">
      <c r="A549" s="529"/>
      <c r="B549" s="529"/>
      <c r="C549" s="529"/>
      <c r="D549" s="529"/>
      <c r="E549" s="529"/>
      <c r="H549" s="529"/>
      <c r="I549" s="529"/>
      <c r="J549" s="529"/>
      <c r="L549" s="529"/>
    </row>
    <row r="550" spans="1:12" ht="11.25">
      <c r="A550" s="529"/>
      <c r="B550" s="529"/>
      <c r="C550" s="529"/>
      <c r="D550" s="529"/>
      <c r="E550" s="529"/>
      <c r="H550" s="529"/>
      <c r="I550" s="529"/>
      <c r="J550" s="529"/>
      <c r="L550" s="529"/>
    </row>
    <row r="551" spans="1:12" ht="11.25">
      <c r="A551" s="529"/>
      <c r="B551" s="529"/>
      <c r="C551" s="529"/>
      <c r="D551" s="529"/>
      <c r="E551" s="529"/>
      <c r="H551" s="529"/>
      <c r="I551" s="529"/>
      <c r="J551" s="529"/>
      <c r="L551" s="529"/>
    </row>
    <row r="552" spans="1:12" ht="11.25">
      <c r="A552" s="529"/>
      <c r="B552" s="529"/>
      <c r="C552" s="529"/>
      <c r="D552" s="529"/>
      <c r="E552" s="529"/>
      <c r="H552" s="529"/>
      <c r="I552" s="529"/>
      <c r="J552" s="529"/>
      <c r="L552" s="529"/>
    </row>
    <row r="553" spans="1:12" ht="11.25">
      <c r="A553" s="529"/>
      <c r="B553" s="529"/>
      <c r="C553" s="529"/>
      <c r="D553" s="529"/>
      <c r="E553" s="529"/>
      <c r="H553" s="529"/>
      <c r="I553" s="529"/>
      <c r="J553" s="529"/>
      <c r="L553" s="529"/>
    </row>
    <row r="554" spans="1:12" ht="11.25">
      <c r="A554" s="529"/>
      <c r="B554" s="529"/>
      <c r="C554" s="529"/>
      <c r="D554" s="529"/>
      <c r="E554" s="529"/>
      <c r="H554" s="529"/>
      <c r="I554" s="529"/>
      <c r="J554" s="529"/>
      <c r="L554" s="529"/>
    </row>
    <row r="555" spans="1:12" ht="11.25">
      <c r="A555" s="529"/>
      <c r="B555" s="529"/>
      <c r="C555" s="529"/>
      <c r="D555" s="529"/>
      <c r="E555" s="529"/>
      <c r="H555" s="529"/>
      <c r="I555" s="529"/>
      <c r="J555" s="529"/>
      <c r="L555" s="529"/>
    </row>
    <row r="556" spans="1:12" ht="11.25">
      <c r="A556" s="529"/>
      <c r="B556" s="529"/>
      <c r="C556" s="529"/>
      <c r="D556" s="529"/>
      <c r="E556" s="529"/>
      <c r="H556" s="529"/>
      <c r="I556" s="529"/>
      <c r="J556" s="529"/>
      <c r="L556" s="529"/>
    </row>
    <row r="557" spans="1:12" ht="11.25">
      <c r="A557" s="529"/>
      <c r="B557" s="529"/>
      <c r="C557" s="529"/>
      <c r="D557" s="529"/>
      <c r="E557" s="529"/>
      <c r="H557" s="529"/>
      <c r="I557" s="529"/>
      <c r="J557" s="529"/>
      <c r="L557" s="529"/>
    </row>
    <row r="558" spans="1:12" ht="11.25">
      <c r="A558" s="529"/>
      <c r="B558" s="529"/>
      <c r="C558" s="529"/>
      <c r="D558" s="529"/>
      <c r="E558" s="529"/>
      <c r="H558" s="529"/>
      <c r="I558" s="529"/>
      <c r="J558" s="529"/>
      <c r="L558" s="529"/>
    </row>
    <row r="559" spans="1:12" ht="11.25">
      <c r="A559" s="529"/>
      <c r="B559" s="529"/>
      <c r="C559" s="529"/>
      <c r="D559" s="529"/>
      <c r="E559" s="529"/>
      <c r="H559" s="529"/>
      <c r="I559" s="529"/>
      <c r="J559" s="529"/>
      <c r="L559" s="529"/>
    </row>
    <row r="560" spans="1:12" ht="11.25">
      <c r="A560" s="529"/>
      <c r="B560" s="529"/>
      <c r="C560" s="529"/>
      <c r="D560" s="529"/>
      <c r="E560" s="529"/>
      <c r="H560" s="529"/>
      <c r="I560" s="529"/>
      <c r="J560" s="529"/>
      <c r="L560" s="529"/>
    </row>
    <row r="561" spans="1:12" ht="11.25">
      <c r="A561" s="529"/>
      <c r="B561" s="529"/>
      <c r="C561" s="529"/>
      <c r="D561" s="529"/>
      <c r="E561" s="529"/>
      <c r="H561" s="529"/>
      <c r="I561" s="529"/>
      <c r="J561" s="529"/>
      <c r="L561" s="529"/>
    </row>
    <row r="562" spans="1:12" ht="11.25">
      <c r="A562" s="529"/>
      <c r="B562" s="529"/>
      <c r="C562" s="529"/>
      <c r="D562" s="529"/>
      <c r="E562" s="529"/>
      <c r="H562" s="529"/>
      <c r="I562" s="529"/>
      <c r="J562" s="529"/>
      <c r="L562" s="529"/>
    </row>
    <row r="563" spans="1:12" ht="11.25">
      <c r="A563" s="529"/>
      <c r="B563" s="529"/>
      <c r="C563" s="529"/>
      <c r="D563" s="529"/>
      <c r="E563" s="529"/>
      <c r="H563" s="529"/>
      <c r="I563" s="529"/>
      <c r="J563" s="529"/>
      <c r="L563" s="529"/>
    </row>
    <row r="564" spans="1:12" ht="11.25">
      <c r="A564" s="529"/>
      <c r="B564" s="529"/>
      <c r="C564" s="529"/>
      <c r="D564" s="529"/>
      <c r="E564" s="529"/>
      <c r="H564" s="529"/>
      <c r="I564" s="529"/>
      <c r="J564" s="529"/>
      <c r="L564" s="529"/>
    </row>
    <row r="565" spans="1:12" ht="11.25">
      <c r="A565" s="529"/>
      <c r="B565" s="529"/>
      <c r="C565" s="529"/>
      <c r="D565" s="529"/>
      <c r="E565" s="529"/>
      <c r="H565" s="529"/>
      <c r="I565" s="529"/>
      <c r="J565" s="529"/>
      <c r="L565" s="529"/>
    </row>
    <row r="566" spans="1:12" ht="11.25">
      <c r="A566" s="529"/>
      <c r="B566" s="529"/>
      <c r="C566" s="529"/>
      <c r="D566" s="529"/>
      <c r="E566" s="529"/>
      <c r="H566" s="529"/>
      <c r="I566" s="529"/>
      <c r="J566" s="529"/>
      <c r="L566" s="529"/>
    </row>
    <row r="567" spans="1:12" ht="11.25">
      <c r="A567" s="529"/>
      <c r="B567" s="529"/>
      <c r="C567" s="529"/>
      <c r="D567" s="529"/>
      <c r="E567" s="529"/>
      <c r="H567" s="529"/>
      <c r="I567" s="529"/>
      <c r="J567" s="529"/>
      <c r="L567" s="529"/>
    </row>
    <row r="568" spans="1:12" ht="11.25">
      <c r="A568" s="529"/>
      <c r="B568" s="529"/>
      <c r="C568" s="529"/>
      <c r="D568" s="529"/>
      <c r="E568" s="529"/>
      <c r="H568" s="529"/>
      <c r="I568" s="529"/>
      <c r="J568" s="529"/>
      <c r="L568" s="529"/>
    </row>
    <row r="569" spans="1:12" ht="11.25">
      <c r="A569" s="529"/>
      <c r="B569" s="529"/>
      <c r="C569" s="529"/>
      <c r="D569" s="529"/>
      <c r="E569" s="529"/>
      <c r="H569" s="529"/>
      <c r="I569" s="529"/>
      <c r="J569" s="529"/>
      <c r="L569" s="529"/>
    </row>
    <row r="570" spans="1:12" ht="11.25">
      <c r="A570" s="529"/>
      <c r="B570" s="529"/>
      <c r="C570" s="529"/>
      <c r="D570" s="529"/>
      <c r="E570" s="529"/>
      <c r="H570" s="529"/>
      <c r="I570" s="529"/>
      <c r="J570" s="529"/>
      <c r="L570" s="529"/>
    </row>
    <row r="571" spans="1:12" ht="11.25">
      <c r="A571" s="529"/>
      <c r="B571" s="529"/>
      <c r="C571" s="529"/>
      <c r="D571" s="529"/>
      <c r="E571" s="529"/>
      <c r="H571" s="529"/>
      <c r="I571" s="529"/>
      <c r="J571" s="529"/>
      <c r="L571" s="529"/>
    </row>
    <row r="572" spans="1:12" ht="11.25">
      <c r="A572" s="529"/>
      <c r="B572" s="529"/>
      <c r="C572" s="529"/>
      <c r="D572" s="529"/>
      <c r="E572" s="529"/>
      <c r="H572" s="529"/>
      <c r="I572" s="529"/>
      <c r="J572" s="529"/>
      <c r="L572" s="529"/>
    </row>
    <row r="573" spans="1:12" ht="11.25">
      <c r="A573" s="529"/>
      <c r="B573" s="529"/>
      <c r="C573" s="529"/>
      <c r="D573" s="529"/>
      <c r="E573" s="529"/>
      <c r="H573" s="529"/>
      <c r="I573" s="529"/>
      <c r="J573" s="529"/>
      <c r="L573" s="529"/>
    </row>
    <row r="574" spans="1:12" ht="11.25">
      <c r="A574" s="529"/>
      <c r="B574" s="529"/>
      <c r="C574" s="529"/>
      <c r="D574" s="529"/>
      <c r="E574" s="529"/>
      <c r="H574" s="529"/>
      <c r="I574" s="529"/>
      <c r="J574" s="529"/>
      <c r="L574" s="529"/>
    </row>
    <row r="575" spans="1:12" ht="11.25">
      <c r="A575" s="529"/>
      <c r="B575" s="529"/>
      <c r="C575" s="529"/>
      <c r="D575" s="529"/>
      <c r="E575" s="529"/>
      <c r="H575" s="529"/>
      <c r="I575" s="529"/>
      <c r="J575" s="529"/>
      <c r="L575" s="529"/>
    </row>
    <row r="576" spans="1:12" ht="11.25">
      <c r="A576" s="529"/>
      <c r="B576" s="529"/>
      <c r="C576" s="529"/>
      <c r="D576" s="529"/>
      <c r="E576" s="529"/>
      <c r="H576" s="529"/>
      <c r="I576" s="529"/>
      <c r="J576" s="529"/>
      <c r="L576" s="529"/>
    </row>
    <row r="577" spans="1:12" ht="11.25">
      <c r="A577" s="529"/>
      <c r="B577" s="529"/>
      <c r="C577" s="529"/>
      <c r="D577" s="529"/>
      <c r="E577" s="529"/>
      <c r="H577" s="529"/>
      <c r="I577" s="529"/>
      <c r="J577" s="529"/>
      <c r="L577" s="529"/>
    </row>
    <row r="578" spans="1:12" ht="11.25">
      <c r="A578" s="529"/>
      <c r="B578" s="529"/>
      <c r="C578" s="529"/>
      <c r="D578" s="529"/>
      <c r="E578" s="529"/>
      <c r="H578" s="529"/>
      <c r="I578" s="529"/>
      <c r="J578" s="529"/>
      <c r="L578" s="529"/>
    </row>
    <row r="579" spans="1:12" ht="11.25">
      <c r="A579" s="529"/>
      <c r="B579" s="529"/>
      <c r="C579" s="529"/>
      <c r="D579" s="529"/>
      <c r="E579" s="529"/>
      <c r="H579" s="529"/>
      <c r="I579" s="529"/>
      <c r="J579" s="529"/>
      <c r="L579" s="529"/>
    </row>
    <row r="580" spans="1:12" ht="11.25">
      <c r="A580" s="529"/>
      <c r="B580" s="529"/>
      <c r="C580" s="529"/>
      <c r="D580" s="529"/>
      <c r="E580" s="529"/>
      <c r="H580" s="529"/>
      <c r="I580" s="529"/>
      <c r="J580" s="529"/>
      <c r="L580" s="529"/>
    </row>
    <row r="581" spans="1:12" ht="11.25">
      <c r="A581" s="529"/>
      <c r="B581" s="529"/>
      <c r="C581" s="529"/>
      <c r="D581" s="529"/>
      <c r="E581" s="529"/>
      <c r="H581" s="529"/>
      <c r="I581" s="529"/>
      <c r="J581" s="529"/>
      <c r="L581" s="529"/>
    </row>
    <row r="582" spans="1:12" ht="11.25">
      <c r="A582" s="529"/>
      <c r="B582" s="529"/>
      <c r="C582" s="529"/>
      <c r="D582" s="529"/>
      <c r="E582" s="529"/>
      <c r="H582" s="529"/>
      <c r="I582" s="529"/>
      <c r="J582" s="529"/>
      <c r="L582" s="529"/>
    </row>
    <row r="583" spans="1:12" ht="11.25">
      <c r="A583" s="529"/>
      <c r="B583" s="529"/>
      <c r="C583" s="529"/>
      <c r="D583" s="529"/>
      <c r="E583" s="529"/>
      <c r="H583" s="529"/>
      <c r="I583" s="529"/>
      <c r="J583" s="529"/>
      <c r="L583" s="529"/>
    </row>
    <row r="584" spans="1:12" ht="11.25">
      <c r="A584" s="529"/>
      <c r="B584" s="529"/>
      <c r="C584" s="529"/>
      <c r="D584" s="529"/>
      <c r="E584" s="529"/>
      <c r="H584" s="529"/>
      <c r="I584" s="529"/>
      <c r="J584" s="529"/>
      <c r="L584" s="529"/>
    </row>
    <row r="585" spans="1:12" ht="11.25">
      <c r="A585" s="529"/>
      <c r="B585" s="529"/>
      <c r="C585" s="529"/>
      <c r="D585" s="529"/>
      <c r="E585" s="529"/>
      <c r="H585" s="529"/>
      <c r="I585" s="529"/>
      <c r="J585" s="529"/>
      <c r="L585" s="529"/>
    </row>
    <row r="586" spans="1:12" ht="11.25">
      <c r="A586" s="529"/>
      <c r="B586" s="529"/>
      <c r="C586" s="529"/>
      <c r="D586" s="529"/>
      <c r="E586" s="529"/>
      <c r="H586" s="529"/>
      <c r="I586" s="529"/>
      <c r="J586" s="529"/>
      <c r="L586" s="529"/>
    </row>
    <row r="587" spans="1:12" ht="11.25">
      <c r="A587" s="529"/>
      <c r="B587" s="529"/>
      <c r="C587" s="529"/>
      <c r="D587" s="529"/>
      <c r="E587" s="529"/>
      <c r="H587" s="529"/>
      <c r="I587" s="529"/>
      <c r="J587" s="529"/>
      <c r="L587" s="529"/>
    </row>
    <row r="588" spans="1:12" ht="11.25">
      <c r="A588" s="529"/>
      <c r="B588" s="529"/>
      <c r="C588" s="529"/>
      <c r="D588" s="529"/>
      <c r="E588" s="529"/>
      <c r="H588" s="529"/>
      <c r="I588" s="529"/>
      <c r="J588" s="529"/>
      <c r="L588" s="529"/>
    </row>
    <row r="589" spans="1:12" ht="11.25">
      <c r="A589" s="529"/>
      <c r="B589" s="529"/>
      <c r="C589" s="529"/>
      <c r="D589" s="529"/>
      <c r="E589" s="529"/>
      <c r="H589" s="529"/>
      <c r="I589" s="529"/>
      <c r="J589" s="529"/>
      <c r="L589" s="529"/>
    </row>
    <row r="590" spans="1:12" ht="11.25">
      <c r="A590" s="529"/>
      <c r="B590" s="529"/>
      <c r="C590" s="529"/>
      <c r="D590" s="529"/>
      <c r="E590" s="529"/>
      <c r="H590" s="529"/>
      <c r="I590" s="529"/>
      <c r="J590" s="529"/>
      <c r="L590" s="529"/>
    </row>
    <row r="591" spans="1:12" ht="11.25">
      <c r="A591" s="529"/>
      <c r="B591" s="529"/>
      <c r="C591" s="529"/>
      <c r="D591" s="529"/>
      <c r="E591" s="529"/>
      <c r="H591" s="529"/>
      <c r="I591" s="529"/>
      <c r="J591" s="529"/>
      <c r="L591" s="529"/>
    </row>
    <row r="592" spans="1:12" ht="11.25">
      <c r="A592" s="529"/>
      <c r="B592" s="529"/>
      <c r="C592" s="529"/>
      <c r="D592" s="529"/>
      <c r="E592" s="529"/>
      <c r="H592" s="529"/>
      <c r="I592" s="529"/>
      <c r="J592" s="529"/>
      <c r="L592" s="529"/>
    </row>
    <row r="593" spans="1:12" ht="11.25">
      <c r="A593" s="529"/>
      <c r="B593" s="529"/>
      <c r="C593" s="529"/>
      <c r="D593" s="529"/>
      <c r="E593" s="529"/>
      <c r="H593" s="529"/>
      <c r="I593" s="529"/>
      <c r="J593" s="529"/>
      <c r="L593" s="529"/>
    </row>
    <row r="594" spans="1:12" ht="11.25">
      <c r="A594" s="529"/>
      <c r="B594" s="529"/>
      <c r="C594" s="529"/>
      <c r="D594" s="529"/>
      <c r="E594" s="529"/>
      <c r="H594" s="529"/>
      <c r="I594" s="529"/>
      <c r="J594" s="529"/>
      <c r="L594" s="529"/>
    </row>
    <row r="595" spans="1:12" ht="11.25">
      <c r="A595" s="529"/>
      <c r="B595" s="529"/>
      <c r="C595" s="529"/>
      <c r="D595" s="529"/>
      <c r="E595" s="529"/>
      <c r="H595" s="529"/>
      <c r="I595" s="529"/>
      <c r="J595" s="529"/>
      <c r="L595" s="529"/>
    </row>
    <row r="596" spans="1:12" ht="11.25">
      <c r="A596" s="529"/>
      <c r="B596" s="529"/>
      <c r="C596" s="529"/>
      <c r="D596" s="529"/>
      <c r="E596" s="529"/>
      <c r="H596" s="529"/>
      <c r="I596" s="529"/>
      <c r="J596" s="529"/>
      <c r="L596" s="529"/>
    </row>
    <row r="597" spans="1:12" ht="11.25">
      <c r="A597" s="529"/>
      <c r="B597" s="529"/>
      <c r="C597" s="529"/>
      <c r="D597" s="529"/>
      <c r="E597" s="529"/>
      <c r="H597" s="529"/>
      <c r="I597" s="529"/>
      <c r="J597" s="529"/>
      <c r="L597" s="529"/>
    </row>
    <row r="598" spans="1:12" ht="11.25">
      <c r="A598" s="529"/>
      <c r="B598" s="529"/>
      <c r="C598" s="529"/>
      <c r="D598" s="529"/>
      <c r="E598" s="529"/>
      <c r="H598" s="529"/>
      <c r="I598" s="529"/>
      <c r="J598" s="529"/>
      <c r="L598" s="529"/>
    </row>
    <row r="599" spans="1:12" ht="11.25">
      <c r="A599" s="529"/>
      <c r="B599" s="529"/>
      <c r="C599" s="529"/>
      <c r="D599" s="529"/>
      <c r="E599" s="529"/>
      <c r="H599" s="529"/>
      <c r="I599" s="529"/>
      <c r="J599" s="529"/>
      <c r="L599" s="529"/>
    </row>
    <row r="600" spans="1:12" ht="11.25">
      <c r="A600" s="529"/>
      <c r="B600" s="529"/>
      <c r="C600" s="529"/>
      <c r="D600" s="529"/>
      <c r="E600" s="529"/>
      <c r="H600" s="529"/>
      <c r="I600" s="529"/>
      <c r="J600" s="529"/>
      <c r="L600" s="529"/>
    </row>
    <row r="601" spans="1:12" ht="11.25">
      <c r="A601" s="529"/>
      <c r="B601" s="529"/>
      <c r="C601" s="529"/>
      <c r="D601" s="529"/>
      <c r="E601" s="529"/>
      <c r="H601" s="529"/>
      <c r="I601" s="529"/>
      <c r="J601" s="529"/>
      <c r="L601" s="529"/>
    </row>
    <row r="602" spans="1:12" ht="11.25">
      <c r="A602" s="529"/>
      <c r="B602" s="529"/>
      <c r="C602" s="529"/>
      <c r="D602" s="529"/>
      <c r="E602" s="529"/>
      <c r="H602" s="529"/>
      <c r="I602" s="529"/>
      <c r="J602" s="529"/>
      <c r="L602" s="529"/>
    </row>
    <row r="603" spans="1:12" ht="11.25">
      <c r="A603" s="529"/>
      <c r="B603" s="529"/>
      <c r="C603" s="529"/>
      <c r="D603" s="529"/>
      <c r="E603" s="529"/>
      <c r="H603" s="529"/>
      <c r="I603" s="529"/>
      <c r="J603" s="529"/>
      <c r="L603" s="529"/>
    </row>
    <row r="604" spans="1:12" ht="11.25">
      <c r="A604" s="529"/>
      <c r="B604" s="529"/>
      <c r="C604" s="529"/>
      <c r="D604" s="529"/>
      <c r="E604" s="529"/>
      <c r="H604" s="529"/>
      <c r="I604" s="529"/>
      <c r="J604" s="529"/>
      <c r="L604" s="529"/>
    </row>
    <row r="605" spans="1:12" ht="11.25">
      <c r="A605" s="529"/>
      <c r="B605" s="529"/>
      <c r="C605" s="529"/>
      <c r="D605" s="529"/>
      <c r="E605" s="529"/>
      <c r="H605" s="529"/>
      <c r="I605" s="529"/>
      <c r="J605" s="529"/>
      <c r="L605" s="529"/>
    </row>
    <row r="606" spans="1:12" ht="11.25">
      <c r="A606" s="529"/>
      <c r="B606" s="529"/>
      <c r="C606" s="529"/>
      <c r="D606" s="529"/>
      <c r="E606" s="529"/>
      <c r="H606" s="529"/>
      <c r="I606" s="529"/>
      <c r="J606" s="529"/>
      <c r="L606" s="529"/>
    </row>
    <row r="607" spans="1:12" ht="11.25">
      <c r="A607" s="529"/>
      <c r="B607" s="529"/>
      <c r="C607" s="529"/>
      <c r="D607" s="529"/>
      <c r="E607" s="529"/>
      <c r="H607" s="529"/>
      <c r="I607" s="529"/>
      <c r="J607" s="529"/>
      <c r="L607" s="529"/>
    </row>
    <row r="608" spans="1:12" ht="11.25">
      <c r="A608" s="529"/>
      <c r="B608" s="529"/>
      <c r="C608" s="529"/>
      <c r="D608" s="529"/>
      <c r="E608" s="529"/>
      <c r="H608" s="529"/>
      <c r="I608" s="529"/>
      <c r="J608" s="529"/>
      <c r="L608" s="529"/>
    </row>
    <row r="609" spans="1:12" ht="11.25">
      <c r="A609" s="529"/>
      <c r="B609" s="529"/>
      <c r="C609" s="529"/>
      <c r="D609" s="529"/>
      <c r="E609" s="529"/>
      <c r="H609" s="529"/>
      <c r="I609" s="529"/>
      <c r="J609" s="529"/>
      <c r="L609" s="529"/>
    </row>
    <row r="610" spans="1:12" ht="11.25">
      <c r="A610" s="529"/>
      <c r="B610" s="529"/>
      <c r="C610" s="529"/>
      <c r="D610" s="529"/>
      <c r="E610" s="529"/>
      <c r="H610" s="529"/>
      <c r="I610" s="529"/>
      <c r="J610" s="529"/>
      <c r="L610" s="529"/>
    </row>
    <row r="611" spans="1:12" ht="11.25">
      <c r="A611" s="529"/>
      <c r="B611" s="529"/>
      <c r="C611" s="529"/>
      <c r="D611" s="529"/>
      <c r="E611" s="529"/>
      <c r="H611" s="529"/>
      <c r="I611" s="529"/>
      <c r="J611" s="529"/>
      <c r="L611" s="529"/>
    </row>
    <row r="612" spans="1:12" ht="11.25">
      <c r="A612" s="529"/>
      <c r="B612" s="529"/>
      <c r="C612" s="529"/>
      <c r="D612" s="529"/>
      <c r="E612" s="529"/>
      <c r="H612" s="529"/>
      <c r="I612" s="529"/>
      <c r="J612" s="529"/>
      <c r="L612" s="529"/>
    </row>
    <row r="613" spans="1:12" ht="11.25">
      <c r="A613" s="529"/>
      <c r="B613" s="529"/>
      <c r="C613" s="529"/>
      <c r="D613" s="529"/>
      <c r="E613" s="529"/>
      <c r="H613" s="529"/>
      <c r="I613" s="529"/>
      <c r="J613" s="529"/>
      <c r="L613" s="529"/>
    </row>
    <row r="614" spans="1:12" ht="11.25">
      <c r="A614" s="529"/>
      <c r="B614" s="529"/>
      <c r="C614" s="529"/>
      <c r="D614" s="529"/>
      <c r="E614" s="529"/>
      <c r="H614" s="529"/>
      <c r="I614" s="529"/>
      <c r="J614" s="529"/>
      <c r="L614" s="529"/>
    </row>
    <row r="615" spans="1:12" ht="11.25">
      <c r="A615" s="529"/>
      <c r="B615" s="529"/>
      <c r="C615" s="529"/>
      <c r="D615" s="529"/>
      <c r="E615" s="529"/>
      <c r="H615" s="529"/>
      <c r="I615" s="529"/>
      <c r="J615" s="529"/>
      <c r="L615" s="529"/>
    </row>
    <row r="616" spans="1:12" ht="11.25">
      <c r="A616" s="529"/>
      <c r="B616" s="529"/>
      <c r="C616" s="529"/>
      <c r="D616" s="529"/>
      <c r="E616" s="529"/>
      <c r="H616" s="529"/>
      <c r="I616" s="529"/>
      <c r="J616" s="529"/>
      <c r="L616" s="529"/>
    </row>
    <row r="617" spans="1:12" ht="11.25">
      <c r="A617" s="529"/>
      <c r="B617" s="529"/>
      <c r="C617" s="529"/>
      <c r="D617" s="529"/>
      <c r="E617" s="529"/>
      <c r="H617" s="529"/>
      <c r="I617" s="529"/>
      <c r="J617" s="529"/>
      <c r="L617" s="529"/>
    </row>
    <row r="618" spans="1:12" ht="11.25">
      <c r="A618" s="529"/>
      <c r="B618" s="529"/>
      <c r="C618" s="529"/>
      <c r="D618" s="529"/>
      <c r="E618" s="529"/>
      <c r="H618" s="529"/>
      <c r="I618" s="529"/>
      <c r="J618" s="529"/>
      <c r="L618" s="529"/>
    </row>
    <row r="619" spans="1:12" ht="11.25">
      <c r="A619" s="529"/>
      <c r="B619" s="529"/>
      <c r="C619" s="529"/>
      <c r="D619" s="529"/>
      <c r="E619" s="529"/>
      <c r="H619" s="529"/>
      <c r="I619" s="529"/>
      <c r="J619" s="529"/>
      <c r="L619" s="529"/>
    </row>
    <row r="620" spans="1:12" ht="11.25">
      <c r="A620" s="529"/>
      <c r="B620" s="529"/>
      <c r="C620" s="529"/>
      <c r="D620" s="529"/>
      <c r="E620" s="529"/>
      <c r="H620" s="529"/>
      <c r="I620" s="529"/>
      <c r="J620" s="529"/>
      <c r="L620" s="529"/>
    </row>
    <row r="621" spans="1:12" ht="11.25">
      <c r="A621" s="529"/>
      <c r="B621" s="529"/>
      <c r="C621" s="529"/>
      <c r="D621" s="529"/>
      <c r="E621" s="529"/>
      <c r="H621" s="529"/>
      <c r="I621" s="529"/>
      <c r="J621" s="529"/>
      <c r="L621" s="529"/>
    </row>
    <row r="622" spans="1:10" ht="11.25">
      <c r="A622" s="529"/>
      <c r="B622" s="529"/>
      <c r="C622" s="529"/>
      <c r="D622" s="529"/>
      <c r="E622" s="529"/>
      <c r="H622" s="529"/>
      <c r="I622" s="529"/>
      <c r="J622" s="529"/>
    </row>
    <row r="623" spans="1:10" ht="11.25">
      <c r="A623" s="529"/>
      <c r="B623" s="529"/>
      <c r="C623" s="529"/>
      <c r="D623" s="529"/>
      <c r="E623" s="529"/>
      <c r="H623" s="529"/>
      <c r="I623" s="529"/>
      <c r="J623" s="529"/>
    </row>
    <row r="624" spans="1:10" ht="11.25">
      <c r="A624" s="529"/>
      <c r="B624" s="529"/>
      <c r="C624" s="529"/>
      <c r="D624" s="529"/>
      <c r="E624" s="529"/>
      <c r="H624" s="529"/>
      <c r="I624" s="529"/>
      <c r="J624" s="529"/>
    </row>
    <row r="625" spans="1:10" ht="11.25">
      <c r="A625" s="529"/>
      <c r="B625" s="529"/>
      <c r="C625" s="529"/>
      <c r="D625" s="529"/>
      <c r="E625" s="529"/>
      <c r="H625" s="529"/>
      <c r="I625" s="529"/>
      <c r="J625" s="529"/>
    </row>
    <row r="626" spans="1:10" ht="11.25">
      <c r="A626" s="529"/>
      <c r="B626" s="529"/>
      <c r="C626" s="529"/>
      <c r="D626" s="529"/>
      <c r="E626" s="529"/>
      <c r="H626" s="529"/>
      <c r="I626" s="529"/>
      <c r="J626" s="529"/>
    </row>
    <row r="627" spans="1:10" ht="11.25">
      <c r="A627" s="529"/>
      <c r="B627" s="529"/>
      <c r="C627" s="529"/>
      <c r="D627" s="529"/>
      <c r="E627" s="529"/>
      <c r="H627" s="529"/>
      <c r="I627" s="529"/>
      <c r="J627" s="529"/>
    </row>
    <row r="628" spans="1:10" ht="11.25">
      <c r="A628" s="529"/>
      <c r="B628" s="529"/>
      <c r="C628" s="529"/>
      <c r="D628" s="529"/>
      <c r="E628" s="529"/>
      <c r="H628" s="529"/>
      <c r="I628" s="529"/>
      <c r="J628" s="529"/>
    </row>
    <row r="629" spans="1:10" ht="11.25">
      <c r="A629" s="529"/>
      <c r="B629" s="529"/>
      <c r="C629" s="529"/>
      <c r="D629" s="529"/>
      <c r="E629" s="529"/>
      <c r="H629" s="529"/>
      <c r="I629" s="529"/>
      <c r="J629" s="529"/>
    </row>
    <row r="630" spans="1:10" ht="11.25">
      <c r="A630" s="529"/>
      <c r="B630" s="529"/>
      <c r="C630" s="529"/>
      <c r="D630" s="529"/>
      <c r="E630" s="529"/>
      <c r="H630" s="529"/>
      <c r="I630" s="529"/>
      <c r="J630" s="529"/>
    </row>
    <row r="631" spans="1:10" ht="11.25">
      <c r="A631" s="529"/>
      <c r="B631" s="529"/>
      <c r="C631" s="529"/>
      <c r="D631" s="529"/>
      <c r="E631" s="529"/>
      <c r="H631" s="529"/>
      <c r="I631" s="529"/>
      <c r="J631" s="529"/>
    </row>
    <row r="632" spans="1:10" ht="11.25">
      <c r="A632" s="529"/>
      <c r="B632" s="529"/>
      <c r="C632" s="529"/>
      <c r="D632" s="529"/>
      <c r="E632" s="529"/>
      <c r="H632" s="529"/>
      <c r="I632" s="529"/>
      <c r="J632" s="529"/>
    </row>
    <row r="633" spans="1:10" ht="11.25">
      <c r="A633" s="529"/>
      <c r="B633" s="529"/>
      <c r="C633" s="529"/>
      <c r="D633" s="529"/>
      <c r="E633" s="529"/>
      <c r="H633" s="529"/>
      <c r="I633" s="529"/>
      <c r="J633" s="529"/>
    </row>
    <row r="634" spans="1:10" ht="11.25">
      <c r="A634" s="529"/>
      <c r="B634" s="529"/>
      <c r="C634" s="529"/>
      <c r="D634" s="529"/>
      <c r="E634" s="529"/>
      <c r="H634" s="529"/>
      <c r="I634" s="529"/>
      <c r="J634" s="529"/>
    </row>
    <row r="635" spans="1:10" ht="11.25">
      <c r="A635" s="529"/>
      <c r="B635" s="529"/>
      <c r="C635" s="529"/>
      <c r="D635" s="529"/>
      <c r="E635" s="529"/>
      <c r="H635" s="529"/>
      <c r="I635" s="529"/>
      <c r="J635" s="529"/>
    </row>
    <row r="636" spans="1:10" ht="11.25">
      <c r="A636" s="529"/>
      <c r="B636" s="529"/>
      <c r="C636" s="529"/>
      <c r="D636" s="529"/>
      <c r="E636" s="529"/>
      <c r="H636" s="529"/>
      <c r="I636" s="529"/>
      <c r="J636" s="529"/>
    </row>
    <row r="637" spans="1:10" ht="11.25">
      <c r="A637" s="529"/>
      <c r="B637" s="529"/>
      <c r="C637" s="529"/>
      <c r="D637" s="529"/>
      <c r="E637" s="529"/>
      <c r="H637" s="529"/>
      <c r="I637" s="529"/>
      <c r="J637" s="529"/>
    </row>
    <row r="638" spans="1:10" ht="11.25">
      <c r="A638" s="529"/>
      <c r="B638" s="529"/>
      <c r="C638" s="529"/>
      <c r="D638" s="529"/>
      <c r="E638" s="529"/>
      <c r="H638" s="529"/>
      <c r="I638" s="529"/>
      <c r="J638" s="529"/>
    </row>
    <row r="639" spans="1:10" ht="11.25">
      <c r="A639" s="529"/>
      <c r="B639" s="529"/>
      <c r="C639" s="529"/>
      <c r="D639" s="529"/>
      <c r="E639" s="529"/>
      <c r="H639" s="529"/>
      <c r="I639" s="529"/>
      <c r="J639" s="529"/>
    </row>
    <row r="640" spans="1:10" ht="11.25">
      <c r="A640" s="529"/>
      <c r="B640" s="529"/>
      <c r="C640" s="529"/>
      <c r="D640" s="529"/>
      <c r="E640" s="529"/>
      <c r="H640" s="529"/>
      <c r="I640" s="529"/>
      <c r="J640" s="529"/>
    </row>
    <row r="641" spans="1:10" ht="11.25">
      <c r="A641" s="529"/>
      <c r="B641" s="529"/>
      <c r="C641" s="529"/>
      <c r="D641" s="529"/>
      <c r="E641" s="529"/>
      <c r="H641" s="529"/>
      <c r="I641" s="529"/>
      <c r="J641" s="529"/>
    </row>
    <row r="642" spans="1:10" ht="11.25">
      <c r="A642" s="529"/>
      <c r="B642" s="529"/>
      <c r="C642" s="529"/>
      <c r="D642" s="529"/>
      <c r="E642" s="529"/>
      <c r="H642" s="529"/>
      <c r="I642" s="529"/>
      <c r="J642" s="529"/>
    </row>
    <row r="643" spans="1:10" ht="11.25">
      <c r="A643" s="529"/>
      <c r="B643" s="529"/>
      <c r="C643" s="529"/>
      <c r="D643" s="529"/>
      <c r="E643" s="529"/>
      <c r="H643" s="529"/>
      <c r="I643" s="529"/>
      <c r="J643" s="529"/>
    </row>
    <row r="644" spans="1:10" ht="11.25">
      <c r="A644" s="529"/>
      <c r="B644" s="529"/>
      <c r="C644" s="529"/>
      <c r="D644" s="529"/>
      <c r="E644" s="529"/>
      <c r="H644" s="529"/>
      <c r="I644" s="529"/>
      <c r="J644" s="529"/>
    </row>
    <row r="645" spans="1:10" ht="11.25">
      <c r="A645" s="529"/>
      <c r="B645" s="529"/>
      <c r="C645" s="529"/>
      <c r="D645" s="529"/>
      <c r="E645" s="529"/>
      <c r="H645" s="529"/>
      <c r="I645" s="529"/>
      <c r="J645" s="529"/>
    </row>
    <row r="646" spans="1:10" ht="11.25">
      <c r="A646" s="529"/>
      <c r="B646" s="529"/>
      <c r="C646" s="529"/>
      <c r="D646" s="529"/>
      <c r="E646" s="529"/>
      <c r="H646" s="529"/>
      <c r="I646" s="529"/>
      <c r="J646" s="529"/>
    </row>
    <row r="647" spans="1:10" ht="11.25">
      <c r="A647" s="529"/>
      <c r="B647" s="529"/>
      <c r="C647" s="529"/>
      <c r="D647" s="529"/>
      <c r="E647" s="529"/>
      <c r="H647" s="529"/>
      <c r="I647" s="529"/>
      <c r="J647" s="529"/>
    </row>
    <row r="648" spans="1:10" ht="11.25">
      <c r="A648" s="529"/>
      <c r="B648" s="529"/>
      <c r="C648" s="529"/>
      <c r="D648" s="529"/>
      <c r="E648" s="529"/>
      <c r="H648" s="529"/>
      <c r="I648" s="529"/>
      <c r="J648" s="529"/>
    </row>
    <row r="649" spans="1:10" ht="11.25">
      <c r="A649" s="529"/>
      <c r="B649" s="529"/>
      <c r="C649" s="529"/>
      <c r="D649" s="529"/>
      <c r="E649" s="529"/>
      <c r="H649" s="529"/>
      <c r="I649" s="529"/>
      <c r="J649" s="529"/>
    </row>
    <row r="650" spans="1:10" ht="11.25">
      <c r="A650" s="529"/>
      <c r="B650" s="529"/>
      <c r="C650" s="529"/>
      <c r="D650" s="529"/>
      <c r="E650" s="529"/>
      <c r="H650" s="529"/>
      <c r="I650" s="529"/>
      <c r="J650" s="529"/>
    </row>
    <row r="651" spans="1:10" ht="11.25">
      <c r="A651" s="529"/>
      <c r="B651" s="529"/>
      <c r="C651" s="529"/>
      <c r="D651" s="529"/>
      <c r="E651" s="529"/>
      <c r="H651" s="529"/>
      <c r="I651" s="529"/>
      <c r="J651" s="529"/>
    </row>
    <row r="652" spans="1:10" ht="11.25">
      <c r="A652" s="529"/>
      <c r="B652" s="529"/>
      <c r="C652" s="529"/>
      <c r="D652" s="529"/>
      <c r="E652" s="529"/>
      <c r="H652" s="529"/>
      <c r="I652" s="529"/>
      <c r="J652" s="529"/>
    </row>
    <row r="653" spans="1:10" ht="11.25">
      <c r="A653" s="529"/>
      <c r="B653" s="529"/>
      <c r="C653" s="529"/>
      <c r="D653" s="529"/>
      <c r="E653" s="529"/>
      <c r="H653" s="529"/>
      <c r="I653" s="529"/>
      <c r="J653" s="529"/>
    </row>
    <row r="654" spans="1:10" ht="11.25">
      <c r="A654" s="529"/>
      <c r="B654" s="529"/>
      <c r="C654" s="529"/>
      <c r="D654" s="529"/>
      <c r="E654" s="529"/>
      <c r="H654" s="529"/>
      <c r="I654" s="529"/>
      <c r="J654" s="529"/>
    </row>
    <row r="655" spans="1:10" ht="11.25">
      <c r="A655" s="529"/>
      <c r="B655" s="529"/>
      <c r="C655" s="529"/>
      <c r="D655" s="529"/>
      <c r="E655" s="529"/>
      <c r="H655" s="529"/>
      <c r="I655" s="529"/>
      <c r="J655" s="529"/>
    </row>
    <row r="656" spans="1:10" ht="11.25">
      <c r="A656" s="529"/>
      <c r="B656" s="529"/>
      <c r="C656" s="529"/>
      <c r="D656" s="529"/>
      <c r="E656" s="529"/>
      <c r="H656" s="529"/>
      <c r="I656" s="529"/>
      <c r="J656" s="529"/>
    </row>
  </sheetData>
  <mergeCells count="38">
    <mergeCell ref="A1:K1"/>
    <mergeCell ref="A2:B2"/>
    <mergeCell ref="C2:C3"/>
    <mergeCell ref="D2:G2"/>
    <mergeCell ref="H2:K2"/>
    <mergeCell ref="A3:A4"/>
    <mergeCell ref="B3:B4"/>
    <mergeCell ref="A5:A11"/>
    <mergeCell ref="A12:A14"/>
    <mergeCell ref="A16:A17"/>
    <mergeCell ref="A18:A20"/>
    <mergeCell ref="A22:A23"/>
    <mergeCell ref="A24:A25"/>
    <mergeCell ref="A26:A29"/>
    <mergeCell ref="A31:A32"/>
    <mergeCell ref="A36:A38"/>
    <mergeCell ref="A39:A40"/>
    <mergeCell ref="A42:A45"/>
    <mergeCell ref="A48:A50"/>
    <mergeCell ref="A51:A54"/>
    <mergeCell ref="A55:A59"/>
    <mergeCell ref="A60:A63"/>
    <mergeCell ref="A74:B74"/>
    <mergeCell ref="C74:C75"/>
    <mergeCell ref="D74:G74"/>
    <mergeCell ref="H74:K74"/>
    <mergeCell ref="A75:A76"/>
    <mergeCell ref="B75:B76"/>
    <mergeCell ref="A134:K134"/>
    <mergeCell ref="A73:K73"/>
    <mergeCell ref="A104:A106"/>
    <mergeCell ref="A107:A113"/>
    <mergeCell ref="A114:A125"/>
    <mergeCell ref="A126:A131"/>
    <mergeCell ref="A77:A89"/>
    <mergeCell ref="A90:A94"/>
    <mergeCell ref="A95:A97"/>
    <mergeCell ref="A98:A101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&amp;C124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L296"/>
  <sheetViews>
    <sheetView zoomScale="50" zoomScaleNormal="50" workbookViewId="0" topLeftCell="A97">
      <selection activeCell="P7" sqref="P7"/>
    </sheetView>
  </sheetViews>
  <sheetFormatPr defaultColWidth="11.421875" defaultRowHeight="12.75"/>
  <cols>
    <col min="1" max="1" width="9.00390625" style="124" customWidth="1"/>
    <col min="2" max="2" width="10.7109375" style="124" customWidth="1"/>
    <col min="3" max="11" width="7.7109375" style="124" customWidth="1"/>
    <col min="12" max="15" width="5.7109375" style="124" customWidth="1"/>
    <col min="16" max="16384" width="11.421875" style="124" customWidth="1"/>
  </cols>
  <sheetData>
    <row r="1" spans="1:11" ht="18" customHeight="1" thickBot="1">
      <c r="A1" s="1279" t="s">
        <v>1170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</row>
    <row r="2" spans="1:11" ht="12.75">
      <c r="A2" s="1253" t="s">
        <v>40</v>
      </c>
      <c r="B2" s="1254"/>
      <c r="C2" s="1284" t="s">
        <v>1016</v>
      </c>
      <c r="D2" s="1253" t="s">
        <v>890</v>
      </c>
      <c r="E2" s="1255"/>
      <c r="F2" s="1255"/>
      <c r="G2" s="1254"/>
      <c r="H2" s="1253" t="s">
        <v>1017</v>
      </c>
      <c r="I2" s="1255"/>
      <c r="J2" s="1255"/>
      <c r="K2" s="1254"/>
    </row>
    <row r="3" spans="1:11" ht="12.75">
      <c r="A3" s="1251" t="s">
        <v>893</v>
      </c>
      <c r="B3" s="1281" t="s">
        <v>378</v>
      </c>
      <c r="C3" s="1279"/>
      <c r="D3" s="540" t="s">
        <v>379</v>
      </c>
      <c r="E3" s="126" t="s">
        <v>580</v>
      </c>
      <c r="F3" s="126" t="s">
        <v>1018</v>
      </c>
      <c r="G3" s="541" t="s">
        <v>1019</v>
      </c>
      <c r="H3" s="540" t="s">
        <v>379</v>
      </c>
      <c r="I3" s="126" t="s">
        <v>580</v>
      </c>
      <c r="J3" s="126" t="s">
        <v>1018</v>
      </c>
      <c r="K3" s="541" t="s">
        <v>1020</v>
      </c>
    </row>
    <row r="4" spans="1:11" ht="13.5" thickBot="1">
      <c r="A4" s="1102"/>
      <c r="B4" s="1282"/>
      <c r="C4" s="543" t="s">
        <v>49</v>
      </c>
      <c r="D4" s="544" t="s">
        <v>49</v>
      </c>
      <c r="E4" s="545" t="s">
        <v>49</v>
      </c>
      <c r="F4" s="545"/>
      <c r="G4" s="546" t="s">
        <v>49</v>
      </c>
      <c r="H4" s="544" t="s">
        <v>49</v>
      </c>
      <c r="I4" s="545" t="s">
        <v>49</v>
      </c>
      <c r="J4" s="545"/>
      <c r="K4" s="546" t="s">
        <v>49</v>
      </c>
    </row>
    <row r="5" spans="1:11" ht="13.5" thickBot="1">
      <c r="A5" s="548" t="s">
        <v>912</v>
      </c>
      <c r="B5" s="607" t="s">
        <v>1021</v>
      </c>
      <c r="C5" s="569">
        <v>98.88953220427277</v>
      </c>
      <c r="D5" s="609"/>
      <c r="E5" s="610"/>
      <c r="F5" s="611"/>
      <c r="G5" s="612"/>
      <c r="H5" s="609"/>
      <c r="I5" s="610"/>
      <c r="J5" s="611"/>
      <c r="K5" s="612"/>
    </row>
    <row r="6" spans="1:11" ht="13.5" thickBot="1">
      <c r="A6" s="548" t="s">
        <v>176</v>
      </c>
      <c r="B6" s="607" t="s">
        <v>1021</v>
      </c>
      <c r="C6" s="569">
        <v>94.30030418211943</v>
      </c>
      <c r="D6" s="609"/>
      <c r="E6" s="610"/>
      <c r="F6" s="611"/>
      <c r="G6" s="767"/>
      <c r="H6" s="609"/>
      <c r="I6" s="610"/>
      <c r="J6" s="611"/>
      <c r="K6" s="767"/>
    </row>
    <row r="7" spans="1:11" ht="12.75">
      <c r="A7" s="1256" t="s">
        <v>93</v>
      </c>
      <c r="B7" s="549" t="s">
        <v>1021</v>
      </c>
      <c r="C7" s="550">
        <f>SUM(C8:C13)</f>
        <v>85.6074411541382</v>
      </c>
      <c r="D7" s="615"/>
      <c r="E7" s="616"/>
      <c r="F7" s="617"/>
      <c r="G7" s="768"/>
      <c r="H7" s="615"/>
      <c r="I7" s="616"/>
      <c r="J7" s="617"/>
      <c r="K7" s="768"/>
    </row>
    <row r="8" spans="1:11" ht="12.75">
      <c r="A8" s="1102"/>
      <c r="B8" s="619" t="s">
        <v>588</v>
      </c>
      <c r="C8" s="387">
        <v>5.407394427895567</v>
      </c>
      <c r="D8" s="580">
        <v>0</v>
      </c>
      <c r="E8" s="581">
        <v>0</v>
      </c>
      <c r="F8" s="623" t="s">
        <v>1022</v>
      </c>
      <c r="G8" s="587">
        <v>24.006264852019875</v>
      </c>
      <c r="H8" s="580">
        <v>0</v>
      </c>
      <c r="I8" s="581">
        <v>0</v>
      </c>
      <c r="J8" s="623" t="s">
        <v>1022</v>
      </c>
      <c r="K8" s="587">
        <v>0.0378051414992439</v>
      </c>
    </row>
    <row r="9" spans="1:11" ht="12.75">
      <c r="A9" s="1102"/>
      <c r="B9" s="619" t="s">
        <v>589</v>
      </c>
      <c r="C9" s="387">
        <v>5.368845277729105</v>
      </c>
      <c r="D9" s="580">
        <v>0</v>
      </c>
      <c r="E9" s="581">
        <v>0</v>
      </c>
      <c r="F9" s="623" t="s">
        <v>1022</v>
      </c>
      <c r="G9" s="587">
        <v>37.90252393385553</v>
      </c>
      <c r="H9" s="580"/>
      <c r="I9" s="581"/>
      <c r="J9" s="623"/>
      <c r="K9" s="587"/>
    </row>
    <row r="10" spans="1:11" ht="12.75">
      <c r="A10" s="1102"/>
      <c r="B10" s="619" t="s">
        <v>1072</v>
      </c>
      <c r="C10" s="387">
        <v>4.336779393727002</v>
      </c>
      <c r="D10" s="580"/>
      <c r="E10" s="581"/>
      <c r="F10" s="623"/>
      <c r="G10" s="587"/>
      <c r="H10" s="580">
        <v>0</v>
      </c>
      <c r="I10" s="581">
        <v>5</v>
      </c>
      <c r="J10" s="623" t="s">
        <v>1022</v>
      </c>
      <c r="K10" s="587">
        <v>2.808080808080808</v>
      </c>
    </row>
    <row r="11" spans="1:11" ht="12.75">
      <c r="A11" s="1102"/>
      <c r="B11" s="619" t="s">
        <v>1074</v>
      </c>
      <c r="C11" s="387">
        <v>9.256176625197126</v>
      </c>
      <c r="D11" s="580">
        <v>6.872727272727272</v>
      </c>
      <c r="E11" s="581">
        <v>0</v>
      </c>
      <c r="F11" s="623" t="s">
        <v>1022</v>
      </c>
      <c r="G11" s="587">
        <v>4.918756901719514</v>
      </c>
      <c r="H11" s="631">
        <v>11</v>
      </c>
      <c r="I11" s="631">
        <v>10.5</v>
      </c>
      <c r="J11" s="623" t="s">
        <v>1022</v>
      </c>
      <c r="K11" s="587">
        <v>0.14197823000473261</v>
      </c>
    </row>
    <row r="12" spans="1:11" ht="12.75">
      <c r="A12" s="1102"/>
      <c r="B12" s="619" t="s">
        <v>383</v>
      </c>
      <c r="C12" s="387">
        <v>6.994626482098008</v>
      </c>
      <c r="D12" s="580">
        <v>0</v>
      </c>
      <c r="E12" s="581">
        <v>0</v>
      </c>
      <c r="F12" s="623" t="s">
        <v>1022</v>
      </c>
      <c r="G12" s="587">
        <v>1.9038871028349547</v>
      </c>
      <c r="H12" s="580"/>
      <c r="I12" s="581"/>
      <c r="J12" s="623"/>
      <c r="K12" s="587"/>
    </row>
    <row r="13" spans="1:11" ht="13.5" thickBot="1">
      <c r="A13" s="1252"/>
      <c r="B13" s="628" t="s">
        <v>797</v>
      </c>
      <c r="C13" s="561">
        <v>54.24361894749139</v>
      </c>
      <c r="D13" s="562"/>
      <c r="E13" s="161"/>
      <c r="F13" s="630"/>
      <c r="G13" s="586"/>
      <c r="H13" s="631">
        <v>11.5</v>
      </c>
      <c r="I13" s="161">
        <v>2</v>
      </c>
      <c r="J13" s="630" t="s">
        <v>1022</v>
      </c>
      <c r="K13" s="586">
        <v>0.08129599819102944</v>
      </c>
    </row>
    <row r="14" spans="1:12" ht="12.75">
      <c r="A14" s="1256" t="s">
        <v>231</v>
      </c>
      <c r="B14" s="549" t="s">
        <v>1021</v>
      </c>
      <c r="C14" s="550">
        <v>97.52885378618758</v>
      </c>
      <c r="D14" s="551"/>
      <c r="E14" s="552"/>
      <c r="F14" s="632"/>
      <c r="G14" s="554"/>
      <c r="H14" s="551"/>
      <c r="I14" s="552"/>
      <c r="J14" s="769"/>
      <c r="K14" s="554"/>
      <c r="L14" s="558"/>
    </row>
    <row r="15" spans="1:12" ht="12.75">
      <c r="A15" s="1102"/>
      <c r="B15" s="619" t="s">
        <v>799</v>
      </c>
      <c r="C15" s="387">
        <v>0.847539034366237</v>
      </c>
      <c r="D15" s="580">
        <v>0</v>
      </c>
      <c r="E15" s="581">
        <v>0</v>
      </c>
      <c r="F15" s="282" t="s">
        <v>1022</v>
      </c>
      <c r="G15" s="587">
        <v>0</v>
      </c>
      <c r="H15" s="580"/>
      <c r="I15" s="581"/>
      <c r="J15" s="770"/>
      <c r="K15" s="587"/>
      <c r="L15" s="558"/>
    </row>
    <row r="16" spans="1:12" ht="12.75">
      <c r="A16" s="1102"/>
      <c r="B16" s="619" t="s">
        <v>800</v>
      </c>
      <c r="C16" s="387">
        <v>1.2968174541563653</v>
      </c>
      <c r="D16" s="580">
        <v>0</v>
      </c>
      <c r="E16" s="581">
        <v>0</v>
      </c>
      <c r="F16" s="282" t="s">
        <v>1022</v>
      </c>
      <c r="G16" s="587">
        <v>0</v>
      </c>
      <c r="H16" s="580"/>
      <c r="I16" s="581"/>
      <c r="J16" s="770"/>
      <c r="K16" s="587"/>
      <c r="L16" s="558"/>
    </row>
    <row r="17" spans="1:12" ht="12.75">
      <c r="A17" s="1102"/>
      <c r="B17" s="619" t="s">
        <v>1171</v>
      </c>
      <c r="C17" s="387">
        <v>3.911227180448139</v>
      </c>
      <c r="D17" s="580">
        <v>0</v>
      </c>
      <c r="E17" s="581">
        <v>0</v>
      </c>
      <c r="F17" s="282" t="s">
        <v>1022</v>
      </c>
      <c r="G17" s="587">
        <v>98.5451896071542</v>
      </c>
      <c r="H17" s="580"/>
      <c r="I17" s="581"/>
      <c r="J17" s="770"/>
      <c r="K17" s="587"/>
      <c r="L17" s="558"/>
    </row>
    <row r="18" spans="1:12" ht="12.75">
      <c r="A18" s="1102"/>
      <c r="B18" s="619" t="s">
        <v>1113</v>
      </c>
      <c r="C18" s="387">
        <v>0.8829297641092958</v>
      </c>
      <c r="D18" s="580">
        <v>0</v>
      </c>
      <c r="E18" s="581">
        <v>0</v>
      </c>
      <c r="F18" s="282" t="s">
        <v>1022</v>
      </c>
      <c r="G18" s="587">
        <v>38.33420093701198</v>
      </c>
      <c r="H18" s="580"/>
      <c r="I18" s="581"/>
      <c r="J18" s="770"/>
      <c r="K18" s="587"/>
      <c r="L18" s="558"/>
    </row>
    <row r="19" spans="1:12" ht="12.75">
      <c r="A19" s="1102"/>
      <c r="B19" s="619" t="s">
        <v>801</v>
      </c>
      <c r="C19" s="387">
        <v>37.244882247688224</v>
      </c>
      <c r="D19" s="580">
        <v>0</v>
      </c>
      <c r="E19" s="581">
        <v>0</v>
      </c>
      <c r="F19" s="282" t="s">
        <v>1022</v>
      </c>
      <c r="G19" s="587">
        <v>53.99887207977876</v>
      </c>
      <c r="H19" s="631">
        <v>2</v>
      </c>
      <c r="I19" s="581">
        <v>0</v>
      </c>
      <c r="J19" s="770" t="s">
        <v>1022</v>
      </c>
      <c r="K19" s="587">
        <v>0.01493198542342051</v>
      </c>
      <c r="L19" s="558"/>
    </row>
    <row r="20" spans="1:12" ht="12.75">
      <c r="A20" s="1102"/>
      <c r="B20" s="619" t="s">
        <v>592</v>
      </c>
      <c r="C20" s="387">
        <v>3.8112598594206673</v>
      </c>
      <c r="D20" s="580">
        <v>0</v>
      </c>
      <c r="E20" s="581">
        <v>0</v>
      </c>
      <c r="F20" s="282" t="s">
        <v>1022</v>
      </c>
      <c r="G20" s="587">
        <v>12.539494947058682</v>
      </c>
      <c r="H20" s="580"/>
      <c r="I20" s="581"/>
      <c r="J20" s="770"/>
      <c r="K20" s="587"/>
      <c r="L20" s="558"/>
    </row>
    <row r="21" spans="1:12" ht="12.75">
      <c r="A21" s="1102"/>
      <c r="B21" s="619" t="s">
        <v>594</v>
      </c>
      <c r="C21" s="387">
        <v>6.449569818785675</v>
      </c>
      <c r="D21" s="580">
        <v>0</v>
      </c>
      <c r="E21" s="581">
        <v>0</v>
      </c>
      <c r="F21" s="282" t="s">
        <v>1022</v>
      </c>
      <c r="G21" s="587">
        <v>16.1148484934865</v>
      </c>
      <c r="H21" s="580">
        <v>0</v>
      </c>
      <c r="I21" s="581">
        <v>0</v>
      </c>
      <c r="J21" s="770" t="s">
        <v>1022</v>
      </c>
      <c r="K21" s="587">
        <v>0.032068641144779225</v>
      </c>
      <c r="L21" s="558"/>
    </row>
    <row r="22" spans="1:12" ht="12.75">
      <c r="A22" s="1102"/>
      <c r="B22" s="619" t="s">
        <v>802</v>
      </c>
      <c r="C22" s="387">
        <v>1.6424975559713582</v>
      </c>
      <c r="D22" s="580"/>
      <c r="E22" s="581"/>
      <c r="F22" s="282"/>
      <c r="G22" s="587"/>
      <c r="H22" s="631">
        <v>2</v>
      </c>
      <c r="I22" s="581">
        <v>1</v>
      </c>
      <c r="J22" s="770" t="s">
        <v>1022</v>
      </c>
      <c r="K22" s="587">
        <v>0.934631743899709</v>
      </c>
      <c r="L22" s="558"/>
    </row>
    <row r="23" spans="1:12" ht="12.75">
      <c r="A23" s="1102"/>
      <c r="B23" s="619" t="s">
        <v>803</v>
      </c>
      <c r="C23" s="387">
        <v>5.10109109160178</v>
      </c>
      <c r="D23" s="580">
        <v>0</v>
      </c>
      <c r="E23" s="581">
        <v>0</v>
      </c>
      <c r="F23" s="282" t="s">
        <v>1022</v>
      </c>
      <c r="G23" s="587">
        <v>54.155967022570614</v>
      </c>
      <c r="H23" s="631">
        <v>2.8333333333333335</v>
      </c>
      <c r="I23" s="581">
        <v>0</v>
      </c>
      <c r="J23" s="770" t="s">
        <v>1022</v>
      </c>
      <c r="K23" s="587">
        <v>0.09911249267919088</v>
      </c>
      <c r="L23" s="558"/>
    </row>
    <row r="24" spans="1:12" ht="12.75">
      <c r="A24" s="1102"/>
      <c r="B24" s="619" t="s">
        <v>595</v>
      </c>
      <c r="C24" s="387">
        <v>4.7606506562682265</v>
      </c>
      <c r="D24" s="580">
        <v>0</v>
      </c>
      <c r="E24" s="581">
        <v>0</v>
      </c>
      <c r="F24" s="282" t="s">
        <v>1022</v>
      </c>
      <c r="G24" s="587">
        <v>31.02685898549885</v>
      </c>
      <c r="H24" s="631">
        <v>2.8333333333333335</v>
      </c>
      <c r="I24" s="581">
        <v>0</v>
      </c>
      <c r="J24" s="770" t="s">
        <v>1022</v>
      </c>
      <c r="K24" s="587">
        <v>0.015447295757786401</v>
      </c>
      <c r="L24" s="558"/>
    </row>
    <row r="25" spans="1:12" ht="12.75">
      <c r="A25" s="1102"/>
      <c r="B25" s="619" t="s">
        <v>1172</v>
      </c>
      <c r="C25" s="387">
        <v>0.8214785879190757</v>
      </c>
      <c r="D25" s="580">
        <v>0</v>
      </c>
      <c r="E25" s="581">
        <v>0</v>
      </c>
      <c r="F25" s="282" t="s">
        <v>1022</v>
      </c>
      <c r="G25" s="587">
        <v>64.02394673529905</v>
      </c>
      <c r="H25" s="580"/>
      <c r="I25" s="581"/>
      <c r="J25" s="770"/>
      <c r="K25" s="587"/>
      <c r="L25" s="558"/>
    </row>
    <row r="26" spans="1:12" ht="12.75">
      <c r="A26" s="1102"/>
      <c r="B26" s="619" t="s">
        <v>804</v>
      </c>
      <c r="C26" s="387">
        <v>6.2888407513681726</v>
      </c>
      <c r="D26" s="580"/>
      <c r="E26" s="581"/>
      <c r="F26" s="282"/>
      <c r="G26" s="587"/>
      <c r="H26" s="580"/>
      <c r="I26" s="581"/>
      <c r="J26" s="770"/>
      <c r="K26" s="587"/>
      <c r="L26" s="558"/>
    </row>
    <row r="27" spans="1:12" ht="12.75">
      <c r="A27" s="1102"/>
      <c r="B27" s="619" t="s">
        <v>596</v>
      </c>
      <c r="C27" s="387">
        <v>2.0969696802562474</v>
      </c>
      <c r="D27" s="580">
        <v>7</v>
      </c>
      <c r="E27" s="581">
        <v>7</v>
      </c>
      <c r="F27" s="282" t="s">
        <v>1022</v>
      </c>
      <c r="G27" s="587">
        <v>0.22137471506224793</v>
      </c>
      <c r="H27" s="580"/>
      <c r="I27" s="581"/>
      <c r="J27" s="770"/>
      <c r="K27" s="587"/>
      <c r="L27" s="558"/>
    </row>
    <row r="28" spans="1:12" ht="13.5" thickBot="1">
      <c r="A28" s="1252"/>
      <c r="B28" s="628" t="s">
        <v>1173</v>
      </c>
      <c r="C28" s="561">
        <v>1.1044665399035074</v>
      </c>
      <c r="D28" s="562">
        <v>0</v>
      </c>
      <c r="E28" s="161">
        <v>0</v>
      </c>
      <c r="F28" s="635" t="s">
        <v>1022</v>
      </c>
      <c r="G28" s="586">
        <v>22.613399916770703</v>
      </c>
      <c r="H28" s="562">
        <v>6</v>
      </c>
      <c r="I28" s="161">
        <v>6</v>
      </c>
      <c r="J28" s="771"/>
      <c r="K28" s="586">
        <v>0.39117769454848106</v>
      </c>
      <c r="L28" s="558"/>
    </row>
    <row r="29" spans="1:12" ht="12.75">
      <c r="A29" s="1256" t="s">
        <v>897</v>
      </c>
      <c r="B29" s="549" t="s">
        <v>1021</v>
      </c>
      <c r="C29" s="550">
        <v>86.95011785628238</v>
      </c>
      <c r="D29" s="551"/>
      <c r="E29" s="552"/>
      <c r="F29" s="632"/>
      <c r="G29" s="554"/>
      <c r="H29" s="551"/>
      <c r="I29" s="552"/>
      <c r="J29" s="769"/>
      <c r="K29" s="554"/>
      <c r="L29" s="558"/>
    </row>
    <row r="30" spans="1:12" ht="12.75">
      <c r="A30" s="1102"/>
      <c r="B30" s="619" t="s">
        <v>1174</v>
      </c>
      <c r="C30" s="387">
        <v>20.749908720371376</v>
      </c>
      <c r="D30" s="580"/>
      <c r="E30" s="581"/>
      <c r="F30" s="282"/>
      <c r="G30" s="587"/>
      <c r="H30" s="580">
        <v>6</v>
      </c>
      <c r="I30" s="581">
        <v>3</v>
      </c>
      <c r="J30" s="770"/>
      <c r="K30" s="587">
        <v>4.586969272572749</v>
      </c>
      <c r="L30" s="558"/>
    </row>
    <row r="31" spans="1:12" ht="12.75">
      <c r="A31" s="1102"/>
      <c r="B31" s="619" t="s">
        <v>1060</v>
      </c>
      <c r="C31" s="387">
        <v>10.20965750889821</v>
      </c>
      <c r="D31" s="580"/>
      <c r="E31" s="581"/>
      <c r="F31" s="282"/>
      <c r="G31" s="587"/>
      <c r="H31" s="580">
        <v>7</v>
      </c>
      <c r="I31" s="581">
        <v>6.67</v>
      </c>
      <c r="J31" s="770"/>
      <c r="K31" s="587">
        <v>0.4622308721566719</v>
      </c>
      <c r="L31" s="558"/>
    </row>
    <row r="32" spans="1:12" ht="12.75">
      <c r="A32" s="1102"/>
      <c r="B32" s="619" t="s">
        <v>1175</v>
      </c>
      <c r="C32" s="387">
        <v>5.36525512345725</v>
      </c>
      <c r="D32" s="580">
        <v>0</v>
      </c>
      <c r="E32" s="581">
        <v>0</v>
      </c>
      <c r="F32" s="282" t="s">
        <v>1022</v>
      </c>
      <c r="G32" s="587">
        <v>0</v>
      </c>
      <c r="H32" s="580">
        <v>9.25</v>
      </c>
      <c r="I32" s="581">
        <v>4.5</v>
      </c>
      <c r="J32" s="770"/>
      <c r="K32" s="587">
        <v>0</v>
      </c>
      <c r="L32" s="558"/>
    </row>
    <row r="33" spans="1:12" ht="12.75">
      <c r="A33" s="1102"/>
      <c r="B33" s="619" t="s">
        <v>1176</v>
      </c>
      <c r="C33" s="387">
        <v>17.18193085599179</v>
      </c>
      <c r="D33" s="580">
        <v>17</v>
      </c>
      <c r="E33" s="581">
        <v>17</v>
      </c>
      <c r="F33" s="282"/>
      <c r="G33" s="587">
        <v>0.7199028564820169</v>
      </c>
      <c r="H33" s="580">
        <v>7</v>
      </c>
      <c r="I33" s="581">
        <v>3.5</v>
      </c>
      <c r="J33" s="770"/>
      <c r="K33" s="587">
        <v>0.390308777610732</v>
      </c>
      <c r="L33" s="558"/>
    </row>
    <row r="34" spans="1:12" ht="12.75">
      <c r="A34" s="1102"/>
      <c r="B34" s="619" t="s">
        <v>1177</v>
      </c>
      <c r="C34" s="387">
        <v>4.011336060545094</v>
      </c>
      <c r="D34" s="580">
        <v>10.25</v>
      </c>
      <c r="E34" s="581">
        <v>10.25</v>
      </c>
      <c r="F34" s="282"/>
      <c r="G34" s="587">
        <v>0.030959752321981428</v>
      </c>
      <c r="H34" s="580">
        <v>3</v>
      </c>
      <c r="I34" s="581">
        <v>3</v>
      </c>
      <c r="J34" s="770"/>
      <c r="K34" s="587">
        <v>0.5263157894736842</v>
      </c>
      <c r="L34" s="558"/>
    </row>
    <row r="35" spans="1:12" ht="12.75">
      <c r="A35" s="1102"/>
      <c r="B35" s="619" t="s">
        <v>1117</v>
      </c>
      <c r="C35" s="387">
        <v>21.842532084478986</v>
      </c>
      <c r="D35" s="580"/>
      <c r="E35" s="581"/>
      <c r="F35" s="282"/>
      <c r="G35" s="587"/>
      <c r="H35" s="631">
        <v>4</v>
      </c>
      <c r="I35" s="581">
        <v>3</v>
      </c>
      <c r="J35" s="770" t="s">
        <v>1022</v>
      </c>
      <c r="K35" s="587">
        <v>1.8603593359108483</v>
      </c>
      <c r="L35" s="558"/>
    </row>
    <row r="36" spans="1:12" ht="13.5" thickBot="1">
      <c r="A36" s="1252"/>
      <c r="B36" s="628" t="s">
        <v>1062</v>
      </c>
      <c r="C36" s="561">
        <v>7.589497502539685</v>
      </c>
      <c r="D36" s="562">
        <v>0</v>
      </c>
      <c r="E36" s="161">
        <v>0</v>
      </c>
      <c r="F36" s="635" t="s">
        <v>1022</v>
      </c>
      <c r="G36" s="586">
        <v>67.37792904830475</v>
      </c>
      <c r="H36" s="562">
        <v>3.1666666666666665</v>
      </c>
      <c r="I36" s="161">
        <v>3</v>
      </c>
      <c r="J36" s="771"/>
      <c r="K36" s="586">
        <v>3.2301348344024086</v>
      </c>
      <c r="L36" s="558"/>
    </row>
    <row r="37" spans="1:12" ht="12.75">
      <c r="A37" s="1256" t="s">
        <v>50</v>
      </c>
      <c r="B37" s="549" t="s">
        <v>1021</v>
      </c>
      <c r="C37" s="550">
        <v>98.11360146647496</v>
      </c>
      <c r="D37" s="551"/>
      <c r="E37" s="552"/>
      <c r="F37" s="632"/>
      <c r="G37" s="578"/>
      <c r="H37" s="551"/>
      <c r="I37" s="552"/>
      <c r="J37" s="769"/>
      <c r="K37" s="578"/>
      <c r="L37" s="558"/>
    </row>
    <row r="38" spans="1:12" ht="13.5" thickBot="1">
      <c r="A38" s="1252"/>
      <c r="B38" s="628" t="s">
        <v>521</v>
      </c>
      <c r="C38" s="561">
        <v>2.2685645158663292</v>
      </c>
      <c r="D38" s="562">
        <v>3.47</v>
      </c>
      <c r="E38" s="161">
        <v>0</v>
      </c>
      <c r="F38" s="635" t="s">
        <v>1022</v>
      </c>
      <c r="G38" s="586">
        <v>0.515632138894328</v>
      </c>
      <c r="H38" s="562">
        <v>21.636363636363637</v>
      </c>
      <c r="I38" s="161">
        <v>0</v>
      </c>
      <c r="J38" s="771" t="s">
        <v>1022</v>
      </c>
      <c r="K38" s="586">
        <v>0</v>
      </c>
      <c r="L38" s="558"/>
    </row>
    <row r="39" spans="1:12" ht="12.75">
      <c r="A39" s="1256" t="s">
        <v>234</v>
      </c>
      <c r="B39" s="549" t="s">
        <v>1021</v>
      </c>
      <c r="C39" s="550">
        <v>80.6244689564372</v>
      </c>
      <c r="D39" s="551"/>
      <c r="E39" s="552"/>
      <c r="F39" s="632"/>
      <c r="G39" s="578"/>
      <c r="H39" s="551"/>
      <c r="I39" s="552"/>
      <c r="J39" s="769"/>
      <c r="K39" s="578"/>
      <c r="L39" s="558"/>
    </row>
    <row r="40" spans="1:12" ht="12.75">
      <c r="A40" s="1102"/>
      <c r="B40" s="619" t="s">
        <v>600</v>
      </c>
      <c r="C40" s="387">
        <v>9.365886144260136</v>
      </c>
      <c r="D40" s="580"/>
      <c r="E40" s="581"/>
      <c r="F40" s="282"/>
      <c r="G40" s="587"/>
      <c r="H40" s="580">
        <v>97.66666666666667</v>
      </c>
      <c r="I40" s="581">
        <v>0</v>
      </c>
      <c r="J40" s="770" t="s">
        <v>1022</v>
      </c>
      <c r="K40" s="587">
        <v>0</v>
      </c>
      <c r="L40" s="558"/>
    </row>
    <row r="41" spans="1:12" ht="13.5" thickBot="1">
      <c r="A41" s="1252"/>
      <c r="B41" s="628" t="s">
        <v>601</v>
      </c>
      <c r="C41" s="561">
        <v>71.25858281217707</v>
      </c>
      <c r="D41" s="562"/>
      <c r="E41" s="161"/>
      <c r="F41" s="635"/>
      <c r="G41" s="586"/>
      <c r="H41" s="631">
        <v>49.3125</v>
      </c>
      <c r="I41" s="161">
        <v>4.8</v>
      </c>
      <c r="J41" s="771" t="s">
        <v>1022</v>
      </c>
      <c r="K41" s="586">
        <v>0.03544899373197338</v>
      </c>
      <c r="L41" s="558"/>
    </row>
    <row r="42" spans="1:12" ht="12.75">
      <c r="A42" s="1256" t="s">
        <v>972</v>
      </c>
      <c r="B42" s="549" t="s">
        <v>1021</v>
      </c>
      <c r="C42" s="550">
        <v>97.71667006825861</v>
      </c>
      <c r="D42" s="551"/>
      <c r="E42" s="552"/>
      <c r="F42" s="632"/>
      <c r="G42" s="578"/>
      <c r="H42" s="551"/>
      <c r="I42" s="552"/>
      <c r="J42" s="769"/>
      <c r="K42" s="578"/>
      <c r="L42" s="558"/>
    </row>
    <row r="43" spans="1:12" ht="12.75">
      <c r="A43" s="1102"/>
      <c r="B43" s="619" t="s">
        <v>1178</v>
      </c>
      <c r="C43" s="387">
        <v>79.33600925233009</v>
      </c>
      <c r="D43" s="580">
        <v>0</v>
      </c>
      <c r="E43" s="581">
        <v>0</v>
      </c>
      <c r="F43" s="282" t="s">
        <v>1022</v>
      </c>
      <c r="G43" s="587">
        <v>23.367062267041685</v>
      </c>
      <c r="H43" s="580">
        <v>0</v>
      </c>
      <c r="I43" s="581">
        <v>0</v>
      </c>
      <c r="J43" s="770" t="s">
        <v>1022</v>
      </c>
      <c r="K43" s="587">
        <v>5.097871075438476</v>
      </c>
      <c r="L43" s="558"/>
    </row>
    <row r="44" spans="1:12" ht="12.75">
      <c r="A44" s="1102"/>
      <c r="B44" s="619" t="s">
        <v>1179</v>
      </c>
      <c r="C44" s="387">
        <v>13.54640905277003</v>
      </c>
      <c r="D44" s="580">
        <v>0</v>
      </c>
      <c r="E44" s="581">
        <v>0</v>
      </c>
      <c r="F44" s="282" t="s">
        <v>1022</v>
      </c>
      <c r="G44" s="587">
        <v>8.487401147724306</v>
      </c>
      <c r="H44" s="580">
        <v>0</v>
      </c>
      <c r="I44" s="581">
        <v>0</v>
      </c>
      <c r="J44" s="770" t="s">
        <v>1022</v>
      </c>
      <c r="K44" s="587">
        <v>21.07955724894368</v>
      </c>
      <c r="L44" s="558"/>
    </row>
    <row r="45" spans="1:12" ht="12.75">
      <c r="A45" s="1102"/>
      <c r="B45" s="619" t="s">
        <v>1180</v>
      </c>
      <c r="C45" s="387">
        <v>2.798739143252375</v>
      </c>
      <c r="D45" s="580">
        <v>0</v>
      </c>
      <c r="E45" s="581">
        <v>0</v>
      </c>
      <c r="F45" s="282" t="s">
        <v>1022</v>
      </c>
      <c r="G45" s="587">
        <v>22.574058468918132</v>
      </c>
      <c r="H45" s="580">
        <v>0</v>
      </c>
      <c r="I45" s="581">
        <v>0</v>
      </c>
      <c r="J45" s="770" t="s">
        <v>1022</v>
      </c>
      <c r="K45" s="587">
        <v>24.706683088092305</v>
      </c>
      <c r="L45" s="558"/>
    </row>
    <row r="46" spans="1:12" ht="13.5" thickBot="1">
      <c r="A46" s="1252"/>
      <c r="B46" s="628" t="s">
        <v>1181</v>
      </c>
      <c r="C46" s="561">
        <v>2.035512619906116</v>
      </c>
      <c r="D46" s="562">
        <v>0</v>
      </c>
      <c r="E46" s="161">
        <v>0</v>
      </c>
      <c r="F46" s="635" t="s">
        <v>1022</v>
      </c>
      <c r="G46" s="586">
        <v>0.9893048128342247</v>
      </c>
      <c r="H46" s="631">
        <v>16</v>
      </c>
      <c r="I46" s="161">
        <v>0</v>
      </c>
      <c r="J46" s="771" t="s">
        <v>1022</v>
      </c>
      <c r="K46" s="586">
        <v>0</v>
      </c>
      <c r="L46" s="558"/>
    </row>
    <row r="47" spans="1:12" ht="13.5" thickBot="1">
      <c r="A47" s="548" t="s">
        <v>974</v>
      </c>
      <c r="B47" s="607" t="s">
        <v>1021</v>
      </c>
      <c r="C47" s="569">
        <v>99.52455035288762</v>
      </c>
      <c r="D47" s="570"/>
      <c r="E47" s="571"/>
      <c r="F47" s="772"/>
      <c r="G47" s="573"/>
      <c r="H47" s="570"/>
      <c r="I47" s="571"/>
      <c r="J47" s="772"/>
      <c r="K47" s="573"/>
      <c r="L47" s="558"/>
    </row>
    <row r="48" spans="1:12" ht="13.5" thickBot="1">
      <c r="A48" s="548" t="s">
        <v>976</v>
      </c>
      <c r="B48" s="607" t="s">
        <v>1021</v>
      </c>
      <c r="C48" s="569">
        <v>93.16418068899623</v>
      </c>
      <c r="D48" s="570"/>
      <c r="E48" s="571"/>
      <c r="F48" s="639"/>
      <c r="G48" s="573"/>
      <c r="H48" s="576"/>
      <c r="I48" s="574"/>
      <c r="J48" s="773"/>
      <c r="K48" s="575"/>
      <c r="L48" s="558"/>
    </row>
    <row r="49" spans="1:12" ht="12.75">
      <c r="A49" s="1256" t="s">
        <v>95</v>
      </c>
      <c r="B49" s="549" t="s">
        <v>1021</v>
      </c>
      <c r="C49" s="550">
        <v>99.64707595576458</v>
      </c>
      <c r="D49" s="551"/>
      <c r="E49" s="552"/>
      <c r="F49" s="632"/>
      <c r="G49" s="578"/>
      <c r="H49" s="555"/>
      <c r="I49" s="556"/>
      <c r="J49" s="769"/>
      <c r="K49" s="578"/>
      <c r="L49" s="558"/>
    </row>
    <row r="50" spans="1:12" ht="13.5" thickBot="1">
      <c r="A50" s="1252"/>
      <c r="B50" s="619" t="s">
        <v>1182</v>
      </c>
      <c r="C50" s="387">
        <v>32.53032099690029</v>
      </c>
      <c r="D50" s="580">
        <v>0.6125</v>
      </c>
      <c r="E50" s="581">
        <v>0.6125</v>
      </c>
      <c r="F50" s="282"/>
      <c r="G50" s="587">
        <v>93.32427989421771</v>
      </c>
      <c r="H50" s="580"/>
      <c r="I50" s="581"/>
      <c r="J50" s="770"/>
      <c r="K50" s="587"/>
      <c r="L50" s="558"/>
    </row>
    <row r="51" spans="1:12" ht="13.5" thickBot="1">
      <c r="A51" s="548" t="s">
        <v>333</v>
      </c>
      <c r="B51" s="607" t="s">
        <v>1021</v>
      </c>
      <c r="C51" s="569">
        <v>99.79500768122702</v>
      </c>
      <c r="D51" s="570"/>
      <c r="E51" s="571"/>
      <c r="F51" s="639"/>
      <c r="G51" s="573"/>
      <c r="H51" s="576"/>
      <c r="I51" s="574"/>
      <c r="J51" s="773"/>
      <c r="K51" s="573"/>
      <c r="L51" s="558"/>
    </row>
    <row r="52" spans="1:12" ht="13.5" thickBot="1">
      <c r="A52" s="548" t="s">
        <v>321</v>
      </c>
      <c r="B52" s="607" t="s">
        <v>1021</v>
      </c>
      <c r="C52" s="569">
        <v>100</v>
      </c>
      <c r="D52" s="570"/>
      <c r="E52" s="571"/>
      <c r="F52" s="639"/>
      <c r="G52" s="573"/>
      <c r="H52" s="576"/>
      <c r="I52" s="574"/>
      <c r="J52" s="773"/>
      <c r="K52" s="573"/>
      <c r="L52" s="558"/>
    </row>
    <row r="53" spans="1:12" ht="12.75">
      <c r="A53" s="1256" t="s">
        <v>73</v>
      </c>
      <c r="B53" s="549" t="s">
        <v>1021</v>
      </c>
      <c r="C53" s="550">
        <v>99.98947269953453</v>
      </c>
      <c r="D53" s="551"/>
      <c r="E53" s="552"/>
      <c r="F53" s="632"/>
      <c r="G53" s="578"/>
      <c r="H53" s="555"/>
      <c r="I53" s="556"/>
      <c r="J53" s="769"/>
      <c r="K53" s="578"/>
      <c r="L53" s="558"/>
    </row>
    <row r="54" spans="1:12" ht="12.75">
      <c r="A54" s="1102"/>
      <c r="B54" s="619" t="s">
        <v>526</v>
      </c>
      <c r="C54" s="387">
        <v>89.6673401659709</v>
      </c>
      <c r="D54" s="580">
        <v>0</v>
      </c>
      <c r="E54" s="581">
        <v>0</v>
      </c>
      <c r="F54" s="282" t="s">
        <v>1022</v>
      </c>
      <c r="G54" s="587">
        <v>3.2058298720966847</v>
      </c>
      <c r="H54" s="580"/>
      <c r="I54" s="581"/>
      <c r="J54" s="770"/>
      <c r="K54" s="587"/>
      <c r="L54" s="558"/>
    </row>
    <row r="55" spans="1:12" ht="12.75">
      <c r="A55" s="1102"/>
      <c r="B55" s="619" t="s">
        <v>808</v>
      </c>
      <c r="C55" s="387">
        <v>9.17548637987592</v>
      </c>
      <c r="D55" s="580">
        <v>0</v>
      </c>
      <c r="E55" s="581">
        <v>0</v>
      </c>
      <c r="F55" s="282" t="s">
        <v>1022</v>
      </c>
      <c r="G55" s="587">
        <v>0.1543282046485526</v>
      </c>
      <c r="H55" s="580"/>
      <c r="I55" s="581"/>
      <c r="J55" s="770"/>
      <c r="K55" s="587"/>
      <c r="L55" s="558"/>
    </row>
    <row r="56" spans="1:12" ht="13.5" thickBot="1">
      <c r="A56" s="1252"/>
      <c r="B56" s="628" t="s">
        <v>1080</v>
      </c>
      <c r="C56" s="561">
        <v>0.6244577224471511</v>
      </c>
      <c r="D56" s="562">
        <v>0</v>
      </c>
      <c r="E56" s="161">
        <v>0</v>
      </c>
      <c r="F56" s="635" t="s">
        <v>1022</v>
      </c>
      <c r="G56" s="586">
        <v>37.47766732328554</v>
      </c>
      <c r="H56" s="562"/>
      <c r="I56" s="161"/>
      <c r="J56" s="771"/>
      <c r="K56" s="586"/>
      <c r="L56" s="558"/>
    </row>
    <row r="57" spans="1:12" ht="12.75">
      <c r="A57" s="538"/>
      <c r="B57" s="125"/>
      <c r="C57" s="387"/>
      <c r="D57" s="598"/>
      <c r="E57" s="598"/>
      <c r="F57" s="270"/>
      <c r="G57" s="387"/>
      <c r="H57" s="598"/>
      <c r="I57" s="598"/>
      <c r="J57" s="603"/>
      <c r="K57" s="387"/>
      <c r="L57" s="558"/>
    </row>
    <row r="58" spans="1:12" ht="12.75">
      <c r="A58" s="538"/>
      <c r="B58" s="125"/>
      <c r="C58" s="387"/>
      <c r="D58" s="598"/>
      <c r="E58" s="598"/>
      <c r="F58" s="270"/>
      <c r="G58" s="387"/>
      <c r="H58" s="598"/>
      <c r="I58" s="598"/>
      <c r="J58" s="603"/>
      <c r="K58" s="387"/>
      <c r="L58" s="558"/>
    </row>
    <row r="59" spans="1:12" ht="12.75">
      <c r="A59" s="538"/>
      <c r="B59" s="125"/>
      <c r="C59" s="387"/>
      <c r="D59" s="598"/>
      <c r="E59" s="598"/>
      <c r="F59" s="270"/>
      <c r="G59" s="387"/>
      <c r="H59" s="598"/>
      <c r="I59" s="598"/>
      <c r="J59" s="603"/>
      <c r="K59" s="387"/>
      <c r="L59" s="558"/>
    </row>
    <row r="60" spans="1:12" ht="12.75">
      <c r="A60" s="538"/>
      <c r="B60" s="125"/>
      <c r="C60" s="387"/>
      <c r="D60" s="598"/>
      <c r="E60" s="598"/>
      <c r="F60" s="270"/>
      <c r="G60" s="387"/>
      <c r="H60" s="598"/>
      <c r="I60" s="598"/>
      <c r="J60" s="603"/>
      <c r="K60" s="387"/>
      <c r="L60" s="558"/>
    </row>
    <row r="61" spans="1:12" ht="12.75">
      <c r="A61" s="538"/>
      <c r="B61" s="125"/>
      <c r="C61" s="387"/>
      <c r="D61" s="598"/>
      <c r="E61" s="598"/>
      <c r="F61" s="270"/>
      <c r="G61" s="387"/>
      <c r="H61" s="598"/>
      <c r="I61" s="598"/>
      <c r="J61" s="603"/>
      <c r="K61" s="387"/>
      <c r="L61" s="558"/>
    </row>
    <row r="62" spans="1:12" ht="12.75">
      <c r="A62" s="538"/>
      <c r="B62" s="125"/>
      <c r="C62" s="387"/>
      <c r="D62" s="598"/>
      <c r="E62" s="598"/>
      <c r="F62" s="270"/>
      <c r="G62" s="387"/>
      <c r="H62" s="598"/>
      <c r="I62" s="598"/>
      <c r="J62" s="603"/>
      <c r="K62" s="387"/>
      <c r="L62" s="558"/>
    </row>
    <row r="63" spans="1:12" ht="12.75">
      <c r="A63" s="538"/>
      <c r="B63" s="125"/>
      <c r="C63" s="387"/>
      <c r="D63" s="598"/>
      <c r="E63" s="598"/>
      <c r="F63" s="270"/>
      <c r="G63" s="387"/>
      <c r="H63" s="598"/>
      <c r="I63" s="598"/>
      <c r="J63" s="603"/>
      <c r="K63" s="387"/>
      <c r="L63" s="558"/>
    </row>
    <row r="64" spans="1:12" ht="13.5" thickBot="1">
      <c r="A64" s="1283" t="s">
        <v>1254</v>
      </c>
      <c r="B64" s="1283"/>
      <c r="C64" s="1283"/>
      <c r="D64" s="1283"/>
      <c r="E64" s="1283"/>
      <c r="F64" s="1283"/>
      <c r="G64" s="1283"/>
      <c r="H64" s="1283"/>
      <c r="I64" s="1283"/>
      <c r="J64" s="1283"/>
      <c r="K64" s="1283"/>
      <c r="L64" s="558"/>
    </row>
    <row r="65" spans="1:12" ht="12.75">
      <c r="A65" s="1253" t="s">
        <v>40</v>
      </c>
      <c r="B65" s="1254"/>
      <c r="C65" s="1284" t="s">
        <v>1016</v>
      </c>
      <c r="D65" s="1253" t="s">
        <v>890</v>
      </c>
      <c r="E65" s="1255"/>
      <c r="F65" s="1255"/>
      <c r="G65" s="1254"/>
      <c r="H65" s="1253" t="s">
        <v>1017</v>
      </c>
      <c r="I65" s="1255"/>
      <c r="J65" s="1255"/>
      <c r="K65" s="1254"/>
      <c r="L65" s="558"/>
    </row>
    <row r="66" spans="1:12" ht="12.75">
      <c r="A66" s="1251" t="s">
        <v>893</v>
      </c>
      <c r="B66" s="1281" t="s">
        <v>378</v>
      </c>
      <c r="C66" s="1279"/>
      <c r="D66" s="540" t="s">
        <v>379</v>
      </c>
      <c r="E66" s="126" t="s">
        <v>580</v>
      </c>
      <c r="F66" s="126" t="s">
        <v>1018</v>
      </c>
      <c r="G66" s="541" t="s">
        <v>1019</v>
      </c>
      <c r="H66" s="540" t="s">
        <v>379</v>
      </c>
      <c r="I66" s="126" t="s">
        <v>580</v>
      </c>
      <c r="J66" s="126" t="s">
        <v>1018</v>
      </c>
      <c r="K66" s="541" t="s">
        <v>1020</v>
      </c>
      <c r="L66" s="558"/>
    </row>
    <row r="67" spans="1:12" ht="13.5" thickBot="1">
      <c r="A67" s="1102"/>
      <c r="B67" s="1282"/>
      <c r="C67" s="543" t="s">
        <v>49</v>
      </c>
      <c r="D67" s="544" t="s">
        <v>49</v>
      </c>
      <c r="E67" s="545" t="s">
        <v>49</v>
      </c>
      <c r="F67" s="545"/>
      <c r="G67" s="546" t="s">
        <v>49</v>
      </c>
      <c r="H67" s="544" t="s">
        <v>49</v>
      </c>
      <c r="I67" s="545" t="s">
        <v>49</v>
      </c>
      <c r="J67" s="545"/>
      <c r="K67" s="546" t="s">
        <v>49</v>
      </c>
      <c r="L67" s="558"/>
    </row>
    <row r="68" spans="1:12" ht="12.75">
      <c r="A68" s="1256" t="s">
        <v>914</v>
      </c>
      <c r="B68" s="549" t="s">
        <v>1021</v>
      </c>
      <c r="C68" s="550">
        <v>86.73813945635658</v>
      </c>
      <c r="D68" s="551"/>
      <c r="E68" s="552"/>
      <c r="F68" s="632"/>
      <c r="G68" s="578"/>
      <c r="H68" s="555"/>
      <c r="I68" s="556"/>
      <c r="J68" s="769"/>
      <c r="K68" s="578"/>
      <c r="L68" s="558"/>
    </row>
    <row r="69" spans="1:12" ht="12.75">
      <c r="A69" s="1102"/>
      <c r="B69" s="619" t="s">
        <v>1183</v>
      </c>
      <c r="C69" s="387">
        <v>8.00533935505656</v>
      </c>
      <c r="D69" s="580">
        <v>0</v>
      </c>
      <c r="E69" s="581">
        <v>0</v>
      </c>
      <c r="F69" s="282" t="s">
        <v>1022</v>
      </c>
      <c r="G69" s="587">
        <v>30.73551703684176</v>
      </c>
      <c r="H69" s="580"/>
      <c r="I69" s="581"/>
      <c r="J69" s="770"/>
      <c r="K69" s="587"/>
      <c r="L69" s="558"/>
    </row>
    <row r="70" spans="1:12" ht="12.75">
      <c r="A70" s="1102"/>
      <c r="B70" s="619" t="s">
        <v>1184</v>
      </c>
      <c r="C70" s="387">
        <v>16.53221551578592</v>
      </c>
      <c r="D70" s="580">
        <v>0</v>
      </c>
      <c r="E70" s="581">
        <v>0</v>
      </c>
      <c r="F70" s="282" t="s">
        <v>1022</v>
      </c>
      <c r="G70" s="587">
        <v>48.269479327897365</v>
      </c>
      <c r="H70" s="580"/>
      <c r="I70" s="581"/>
      <c r="J70" s="770"/>
      <c r="K70" s="587"/>
      <c r="L70" s="558"/>
    </row>
    <row r="71" spans="1:12" ht="12.75">
      <c r="A71" s="1102"/>
      <c r="B71" s="619" t="s">
        <v>1185</v>
      </c>
      <c r="C71" s="387">
        <v>21.952821627553604</v>
      </c>
      <c r="D71" s="580">
        <v>1.2</v>
      </c>
      <c r="E71" s="581">
        <v>0</v>
      </c>
      <c r="F71" s="282" t="s">
        <v>1022</v>
      </c>
      <c r="G71" s="587">
        <v>10.8403331050146</v>
      </c>
      <c r="H71" s="580"/>
      <c r="I71" s="581"/>
      <c r="J71" s="770"/>
      <c r="K71" s="587"/>
      <c r="L71" s="558"/>
    </row>
    <row r="72" spans="1:12" ht="13.5" thickBot="1">
      <c r="A72" s="1252"/>
      <c r="B72" s="628" t="s">
        <v>1186</v>
      </c>
      <c r="C72" s="561">
        <v>10.448147053857843</v>
      </c>
      <c r="D72" s="562">
        <v>3.2</v>
      </c>
      <c r="E72" s="161">
        <v>3.2</v>
      </c>
      <c r="F72" s="635"/>
      <c r="G72" s="586">
        <v>36.1662374387719</v>
      </c>
      <c r="H72" s="562"/>
      <c r="I72" s="161"/>
      <c r="J72" s="771"/>
      <c r="K72" s="586"/>
      <c r="L72" s="558"/>
    </row>
    <row r="73" spans="1:12" ht="13.5" thickBot="1">
      <c r="A73" s="548" t="s">
        <v>105</v>
      </c>
      <c r="B73" s="607" t="s">
        <v>1021</v>
      </c>
      <c r="C73" s="569">
        <v>99.64007343190843</v>
      </c>
      <c r="D73" s="570"/>
      <c r="E73" s="571"/>
      <c r="F73" s="639"/>
      <c r="G73" s="573"/>
      <c r="H73" s="576"/>
      <c r="I73" s="574"/>
      <c r="J73" s="773"/>
      <c r="K73" s="573"/>
      <c r="L73" s="558"/>
    </row>
    <row r="74" spans="1:12" ht="13.5" thickBot="1">
      <c r="A74" s="548" t="s">
        <v>140</v>
      </c>
      <c r="B74" s="607" t="s">
        <v>1021</v>
      </c>
      <c r="C74" s="569">
        <v>96.40023152499778</v>
      </c>
      <c r="D74" s="570"/>
      <c r="E74" s="571"/>
      <c r="F74" s="639"/>
      <c r="G74" s="573"/>
      <c r="H74" s="576"/>
      <c r="I74" s="574"/>
      <c r="J74" s="773"/>
      <c r="K74" s="573"/>
      <c r="L74" s="558"/>
    </row>
    <row r="75" spans="1:12" ht="13.5" thickBot="1">
      <c r="A75" s="548" t="s">
        <v>193</v>
      </c>
      <c r="B75" s="607" t="s">
        <v>1021</v>
      </c>
      <c r="C75" s="569">
        <v>76.66663362640048</v>
      </c>
      <c r="D75" s="570"/>
      <c r="E75" s="571"/>
      <c r="F75" s="639"/>
      <c r="G75" s="573"/>
      <c r="H75" s="576"/>
      <c r="I75" s="574"/>
      <c r="J75" s="773"/>
      <c r="K75" s="573"/>
      <c r="L75" s="558"/>
    </row>
    <row r="76" spans="1:12" ht="13.5" thickBot="1">
      <c r="A76" s="548" t="s">
        <v>187</v>
      </c>
      <c r="B76" s="607" t="s">
        <v>1021</v>
      </c>
      <c r="C76" s="569">
        <v>99.10330303275312</v>
      </c>
      <c r="D76" s="570"/>
      <c r="E76" s="571"/>
      <c r="F76" s="639"/>
      <c r="G76" s="573"/>
      <c r="H76" s="576"/>
      <c r="I76" s="574"/>
      <c r="J76" s="773"/>
      <c r="K76" s="573"/>
      <c r="L76" s="558"/>
    </row>
    <row r="77" spans="1:12" ht="12.75">
      <c r="A77" s="1256" t="s">
        <v>200</v>
      </c>
      <c r="B77" s="549" t="s">
        <v>1021</v>
      </c>
      <c r="C77" s="550">
        <v>99.52389765820459</v>
      </c>
      <c r="D77" s="551"/>
      <c r="E77" s="552"/>
      <c r="F77" s="632"/>
      <c r="G77" s="578"/>
      <c r="H77" s="555"/>
      <c r="I77" s="556"/>
      <c r="J77" s="769"/>
      <c r="K77" s="578"/>
      <c r="L77" s="558"/>
    </row>
    <row r="78" spans="1:12" ht="13.5" thickBot="1">
      <c r="A78" s="1252"/>
      <c r="B78" s="619" t="s">
        <v>547</v>
      </c>
      <c r="C78" s="387">
        <v>86.45025715969268</v>
      </c>
      <c r="D78" s="580">
        <v>1</v>
      </c>
      <c r="E78" s="581">
        <v>1</v>
      </c>
      <c r="F78" s="282"/>
      <c r="G78" s="587">
        <v>8.628349004923681</v>
      </c>
      <c r="H78" s="580"/>
      <c r="I78" s="581"/>
      <c r="J78" s="770"/>
      <c r="K78" s="587"/>
      <c r="L78" s="558"/>
    </row>
    <row r="79" spans="1:12" ht="13.5" thickBot="1">
      <c r="A79" s="548" t="s">
        <v>152</v>
      </c>
      <c r="B79" s="607" t="s">
        <v>1021</v>
      </c>
      <c r="C79" s="569">
        <v>83.03291063530116</v>
      </c>
      <c r="D79" s="570"/>
      <c r="E79" s="571"/>
      <c r="F79" s="639"/>
      <c r="G79" s="573"/>
      <c r="H79" s="576"/>
      <c r="I79" s="574"/>
      <c r="J79" s="773"/>
      <c r="K79" s="573"/>
      <c r="L79" s="558"/>
    </row>
    <row r="80" spans="1:12" ht="12.75">
      <c r="A80" s="1256" t="s">
        <v>905</v>
      </c>
      <c r="B80" s="549" t="s">
        <v>1021</v>
      </c>
      <c r="C80" s="550">
        <v>99.99923536293498</v>
      </c>
      <c r="D80" s="551"/>
      <c r="E80" s="552"/>
      <c r="F80" s="632"/>
      <c r="G80" s="578"/>
      <c r="H80" s="555"/>
      <c r="I80" s="556"/>
      <c r="J80" s="769"/>
      <c r="K80" s="578"/>
      <c r="L80" s="558"/>
    </row>
    <row r="81" spans="1:12" ht="13.5" thickBot="1">
      <c r="A81" s="1252"/>
      <c r="B81" s="628" t="s">
        <v>1187</v>
      </c>
      <c r="C81" s="561">
        <v>96.43946750674792</v>
      </c>
      <c r="D81" s="562">
        <v>2.733333333333333</v>
      </c>
      <c r="E81" s="161">
        <v>2.733333333333333</v>
      </c>
      <c r="F81" s="635"/>
      <c r="G81" s="586">
        <v>20.56559193495316</v>
      </c>
      <c r="H81" s="562"/>
      <c r="I81" s="161"/>
      <c r="J81" s="771"/>
      <c r="K81" s="586"/>
      <c r="L81" s="558"/>
    </row>
    <row r="82" spans="1:12" ht="12.75">
      <c r="A82" s="125"/>
      <c r="D82" s="598"/>
      <c r="E82" s="598"/>
      <c r="F82" s="558"/>
      <c r="G82" s="774"/>
      <c r="H82" s="600"/>
      <c r="I82" s="600"/>
      <c r="J82" s="604"/>
      <c r="K82" s="774"/>
      <c r="L82" s="558"/>
    </row>
    <row r="83" spans="1:11" ht="12.75">
      <c r="A83" s="1279" t="s">
        <v>1030</v>
      </c>
      <c r="B83" s="1279"/>
      <c r="C83" s="1279"/>
      <c r="D83" s="1279"/>
      <c r="E83" s="1279"/>
      <c r="F83" s="1279"/>
      <c r="G83" s="1279"/>
      <c r="H83" s="1279"/>
      <c r="I83" s="1279"/>
      <c r="J83" s="1279"/>
      <c r="K83" s="1279"/>
    </row>
    <row r="84" spans="1:12" ht="12.75">
      <c r="A84" s="125"/>
      <c r="C84" s="387"/>
      <c r="D84" s="600"/>
      <c r="E84" s="600"/>
      <c r="F84" s="59"/>
      <c r="G84" s="599"/>
      <c r="H84" s="600"/>
      <c r="I84" s="600"/>
      <c r="J84" s="59"/>
      <c r="K84" s="599"/>
      <c r="L84" s="558"/>
    </row>
    <row r="85" spans="1:12" ht="12.75">
      <c r="A85" s="125"/>
      <c r="C85" s="387"/>
      <c r="D85" s="598"/>
      <c r="E85" s="598"/>
      <c r="F85" s="59"/>
      <c r="G85" s="387"/>
      <c r="H85" s="598"/>
      <c r="I85" s="598"/>
      <c r="J85" s="59"/>
      <c r="K85" s="387"/>
      <c r="L85" s="558"/>
    </row>
    <row r="86" spans="1:12" ht="12.75">
      <c r="A86" s="125"/>
      <c r="C86" s="387"/>
      <c r="D86" s="598"/>
      <c r="E86" s="598"/>
      <c r="F86" s="59"/>
      <c r="G86" s="387"/>
      <c r="H86" s="598"/>
      <c r="I86" s="598"/>
      <c r="J86" s="59"/>
      <c r="K86" s="387"/>
      <c r="L86" s="558"/>
    </row>
    <row r="87" spans="1:12" ht="12.75">
      <c r="A87" s="125"/>
      <c r="C87" s="387"/>
      <c r="D87" s="598"/>
      <c r="E87" s="598"/>
      <c r="F87" s="59"/>
      <c r="G87" s="387"/>
      <c r="H87" s="598"/>
      <c r="I87" s="598"/>
      <c r="J87" s="59"/>
      <c r="K87" s="387"/>
      <c r="L87" s="558"/>
    </row>
    <row r="88" spans="1:12" ht="12.75">
      <c r="A88" s="125"/>
      <c r="C88" s="387"/>
      <c r="D88" s="600"/>
      <c r="E88" s="600"/>
      <c r="F88" s="59"/>
      <c r="G88" s="599"/>
      <c r="H88" s="600"/>
      <c r="I88" s="600"/>
      <c r="J88" s="59"/>
      <c r="K88" s="599"/>
      <c r="L88" s="558"/>
    </row>
    <row r="89" spans="1:12" ht="12.75">
      <c r="A89" s="125"/>
      <c r="C89" s="387"/>
      <c r="D89" s="600"/>
      <c r="E89" s="600"/>
      <c r="F89" s="59"/>
      <c r="G89" s="599"/>
      <c r="H89" s="600"/>
      <c r="I89" s="600"/>
      <c r="J89" s="59"/>
      <c r="K89" s="599"/>
      <c r="L89" s="558"/>
    </row>
    <row r="90" spans="1:12" ht="12.75">
      <c r="A90" s="125"/>
      <c r="C90" s="387"/>
      <c r="D90" s="598"/>
      <c r="E90" s="598"/>
      <c r="F90" s="59"/>
      <c r="G90" s="387"/>
      <c r="H90" s="598"/>
      <c r="I90" s="598"/>
      <c r="J90" s="59"/>
      <c r="K90" s="599"/>
      <c r="L90" s="558"/>
    </row>
    <row r="91" spans="1:12" ht="12.75">
      <c r="A91" s="125"/>
      <c r="C91" s="387"/>
      <c r="D91" s="598"/>
      <c r="E91" s="598"/>
      <c r="F91" s="59"/>
      <c r="G91" s="599"/>
      <c r="H91" s="598"/>
      <c r="I91" s="598"/>
      <c r="J91" s="59"/>
      <c r="K91" s="599"/>
      <c r="L91" s="558"/>
    </row>
    <row r="92" spans="1:12" ht="12.75">
      <c r="A92" s="125"/>
      <c r="C92" s="387"/>
      <c r="D92" s="598"/>
      <c r="E92" s="598"/>
      <c r="F92" s="59"/>
      <c r="G92" s="387"/>
      <c r="H92" s="598"/>
      <c r="I92" s="598"/>
      <c r="J92" s="59"/>
      <c r="K92" s="387"/>
      <c r="L92" s="558"/>
    </row>
    <row r="93" spans="1:12" ht="12.75">
      <c r="A93" s="125"/>
      <c r="C93" s="387"/>
      <c r="D93" s="598"/>
      <c r="E93" s="598"/>
      <c r="F93" s="59"/>
      <c r="G93" s="599"/>
      <c r="H93" s="598"/>
      <c r="I93" s="598"/>
      <c r="J93" s="59"/>
      <c r="K93" s="599"/>
      <c r="L93" s="558"/>
    </row>
    <row r="94" spans="1:12" ht="12.75">
      <c r="A94" s="125"/>
      <c r="C94" s="387"/>
      <c r="D94" s="600"/>
      <c r="E94" s="600"/>
      <c r="F94" s="59"/>
      <c r="G94" s="599"/>
      <c r="H94" s="600"/>
      <c r="I94" s="600"/>
      <c r="J94" s="59"/>
      <c r="K94" s="599"/>
      <c r="L94" s="558"/>
    </row>
    <row r="95" spans="1:12" ht="12.75">
      <c r="A95" s="125"/>
      <c r="C95" s="387"/>
      <c r="D95" s="598"/>
      <c r="E95" s="598"/>
      <c r="F95" s="59"/>
      <c r="G95" s="599"/>
      <c r="H95" s="598"/>
      <c r="I95" s="598"/>
      <c r="J95" s="59"/>
      <c r="K95" s="599"/>
      <c r="L95" s="558"/>
    </row>
    <row r="96" spans="1:12" ht="12.75">
      <c r="A96" s="125"/>
      <c r="C96" s="387"/>
      <c r="D96" s="598"/>
      <c r="E96" s="598"/>
      <c r="F96" s="59"/>
      <c r="G96" s="599"/>
      <c r="H96" s="600"/>
      <c r="I96" s="600"/>
      <c r="J96" s="59"/>
      <c r="K96" s="599"/>
      <c r="L96" s="558"/>
    </row>
    <row r="97" spans="1:12" ht="12.75">
      <c r="A97" s="125"/>
      <c r="C97" s="387"/>
      <c r="D97" s="600"/>
      <c r="E97" s="600"/>
      <c r="F97" s="59"/>
      <c r="G97" s="599"/>
      <c r="H97" s="600"/>
      <c r="I97" s="600"/>
      <c r="J97" s="59"/>
      <c r="K97" s="599"/>
      <c r="L97" s="558"/>
    </row>
    <row r="98" spans="1:12" ht="12.75">
      <c r="A98" s="125"/>
      <c r="C98" s="387"/>
      <c r="D98" s="600"/>
      <c r="E98" s="600"/>
      <c r="F98" s="59"/>
      <c r="G98" s="599"/>
      <c r="H98" s="600"/>
      <c r="I98" s="600"/>
      <c r="J98" s="59"/>
      <c r="K98" s="599"/>
      <c r="L98" s="558"/>
    </row>
    <row r="99" spans="1:12" ht="12.75">
      <c r="A99" s="125"/>
      <c r="C99" s="387"/>
      <c r="D99" s="598"/>
      <c r="E99" s="598"/>
      <c r="F99" s="59"/>
      <c r="G99" s="387"/>
      <c r="H99" s="598"/>
      <c r="I99" s="598"/>
      <c r="J99" s="59"/>
      <c r="K99" s="387"/>
      <c r="L99" s="558"/>
    </row>
    <row r="100" spans="1:12" ht="12.75">
      <c r="A100" s="125"/>
      <c r="C100" s="387"/>
      <c r="D100" s="600"/>
      <c r="E100" s="600"/>
      <c r="F100" s="59"/>
      <c r="G100" s="599"/>
      <c r="H100" s="600"/>
      <c r="I100" s="600"/>
      <c r="J100" s="59"/>
      <c r="K100" s="599"/>
      <c r="L100" s="558"/>
    </row>
    <row r="101" spans="1:12" ht="12.75">
      <c r="A101" s="125"/>
      <c r="C101" s="387"/>
      <c r="D101" s="598"/>
      <c r="E101" s="598"/>
      <c r="F101" s="59"/>
      <c r="G101" s="387"/>
      <c r="H101" s="598"/>
      <c r="I101" s="598"/>
      <c r="J101" s="59"/>
      <c r="K101" s="387"/>
      <c r="L101" s="558"/>
    </row>
    <row r="102" spans="1:12" ht="12.75">
      <c r="A102" s="125"/>
      <c r="C102" s="387"/>
      <c r="D102" s="598"/>
      <c r="E102" s="598"/>
      <c r="F102" s="59"/>
      <c r="G102" s="599"/>
      <c r="H102" s="600"/>
      <c r="I102" s="598"/>
      <c r="J102" s="59"/>
      <c r="K102" s="599"/>
      <c r="L102" s="558"/>
    </row>
    <row r="103" spans="1:12" ht="12.75">
      <c r="A103" s="538"/>
      <c r="B103" s="125"/>
      <c r="C103" s="387"/>
      <c r="D103" s="598"/>
      <c r="E103" s="598"/>
      <c r="F103" s="59"/>
      <c r="G103" s="599"/>
      <c r="H103" s="598"/>
      <c r="I103" s="598"/>
      <c r="J103" s="59"/>
      <c r="K103" s="599"/>
      <c r="L103" s="558"/>
    </row>
    <row r="104" spans="1:12" ht="12.75">
      <c r="A104" s="597"/>
      <c r="B104" s="125"/>
      <c r="C104" s="387"/>
      <c r="D104" s="598"/>
      <c r="E104" s="598"/>
      <c r="F104" s="59"/>
      <c r="G104" s="599"/>
      <c r="H104" s="600"/>
      <c r="I104" s="598"/>
      <c r="J104" s="59"/>
      <c r="K104" s="599"/>
      <c r="L104" s="558"/>
    </row>
    <row r="105" spans="1:12" ht="12.75">
      <c r="A105" s="597"/>
      <c r="B105" s="125"/>
      <c r="C105" s="387"/>
      <c r="D105" s="598"/>
      <c r="E105" s="598"/>
      <c r="F105" s="59"/>
      <c r="G105" s="599"/>
      <c r="H105" s="598"/>
      <c r="I105" s="598"/>
      <c r="J105" s="59"/>
      <c r="K105" s="599"/>
      <c r="L105" s="558"/>
    </row>
    <row r="106" spans="1:12" ht="12.75">
      <c r="A106" s="597"/>
      <c r="B106" s="125"/>
      <c r="C106" s="387"/>
      <c r="D106" s="598"/>
      <c r="E106" s="598"/>
      <c r="F106" s="59"/>
      <c r="G106" s="599"/>
      <c r="H106" s="598"/>
      <c r="I106" s="598"/>
      <c r="J106" s="59"/>
      <c r="K106" s="599"/>
      <c r="L106" s="558"/>
    </row>
    <row r="107" spans="1:12" ht="12.75">
      <c r="A107" s="538"/>
      <c r="B107" s="125"/>
      <c r="C107" s="387"/>
      <c r="D107" s="600"/>
      <c r="E107" s="600"/>
      <c r="F107" s="59"/>
      <c r="G107" s="599"/>
      <c r="H107" s="600"/>
      <c r="I107" s="600"/>
      <c r="J107" s="59"/>
      <c r="K107" s="599"/>
      <c r="L107" s="558"/>
    </row>
    <row r="108" spans="1:12" ht="12.75">
      <c r="A108" s="538"/>
      <c r="B108" s="125"/>
      <c r="C108" s="387"/>
      <c r="D108" s="598"/>
      <c r="E108" s="598"/>
      <c r="F108" s="59"/>
      <c r="G108" s="387"/>
      <c r="H108" s="598"/>
      <c r="I108" s="598"/>
      <c r="J108" s="59"/>
      <c r="K108" s="387"/>
      <c r="L108" s="558"/>
    </row>
    <row r="109" spans="1:12" ht="12.75">
      <c r="A109" s="538"/>
      <c r="B109" s="125"/>
      <c r="C109" s="387"/>
      <c r="D109" s="598"/>
      <c r="E109" s="598"/>
      <c r="F109" s="59"/>
      <c r="G109" s="387"/>
      <c r="H109" s="600"/>
      <c r="I109" s="598"/>
      <c r="J109" s="59"/>
      <c r="K109" s="387"/>
      <c r="L109" s="558"/>
    </row>
    <row r="110" spans="1:12" ht="12.75">
      <c r="A110" s="538"/>
      <c r="B110" s="125"/>
      <c r="C110" s="387"/>
      <c r="D110" s="598"/>
      <c r="E110" s="598"/>
      <c r="F110" s="59"/>
      <c r="G110" s="387"/>
      <c r="H110" s="600"/>
      <c r="I110" s="598"/>
      <c r="J110" s="59"/>
      <c r="K110" s="387"/>
      <c r="L110" s="558"/>
    </row>
    <row r="111" spans="1:12" ht="12.75">
      <c r="A111" s="538"/>
      <c r="B111" s="125"/>
      <c r="C111" s="387"/>
      <c r="D111" s="600"/>
      <c r="E111" s="600"/>
      <c r="F111" s="59"/>
      <c r="G111" s="599"/>
      <c r="H111" s="600"/>
      <c r="I111" s="600"/>
      <c r="J111" s="59"/>
      <c r="K111" s="599"/>
      <c r="L111" s="558"/>
    </row>
    <row r="112" spans="1:12" ht="12.75">
      <c r="A112" s="538"/>
      <c r="B112" s="125"/>
      <c r="C112" s="387"/>
      <c r="D112" s="598"/>
      <c r="E112" s="598"/>
      <c r="F112" s="59"/>
      <c r="G112" s="387"/>
      <c r="H112" s="600"/>
      <c r="I112" s="600"/>
      <c r="J112" s="59"/>
      <c r="K112" s="599"/>
      <c r="L112" s="558"/>
    </row>
    <row r="113" spans="1:12" ht="12.75">
      <c r="A113" s="538"/>
      <c r="B113" s="125"/>
      <c r="C113" s="387"/>
      <c r="D113" s="598"/>
      <c r="E113" s="598"/>
      <c r="F113" s="59"/>
      <c r="G113" s="387"/>
      <c r="H113" s="600"/>
      <c r="I113" s="600"/>
      <c r="J113" s="59"/>
      <c r="K113" s="599"/>
      <c r="L113" s="558"/>
    </row>
    <row r="114" spans="1:12" ht="12.75">
      <c r="A114" s="538"/>
      <c r="B114" s="125"/>
      <c r="C114" s="387"/>
      <c r="D114" s="598"/>
      <c r="E114" s="598"/>
      <c r="F114" s="59"/>
      <c r="G114" s="387"/>
      <c r="H114" s="600"/>
      <c r="I114" s="600"/>
      <c r="J114" s="59"/>
      <c r="K114" s="599"/>
      <c r="L114" s="558"/>
    </row>
    <row r="115" spans="1:12" ht="12.75">
      <c r="A115" s="538"/>
      <c r="B115" s="125"/>
      <c r="C115" s="387"/>
      <c r="D115" s="598"/>
      <c r="E115" s="598"/>
      <c r="F115" s="59"/>
      <c r="G115" s="387"/>
      <c r="H115" s="600"/>
      <c r="I115" s="598"/>
      <c r="J115" s="59"/>
      <c r="K115" s="387"/>
      <c r="L115" s="558"/>
    </row>
    <row r="116" spans="1:12" ht="12.75">
      <c r="A116" s="538"/>
      <c r="B116" s="125"/>
      <c r="C116" s="387"/>
      <c r="D116" s="598"/>
      <c r="E116" s="598"/>
      <c r="F116" s="59"/>
      <c r="G116" s="387"/>
      <c r="H116" s="598"/>
      <c r="I116" s="598"/>
      <c r="J116" s="59"/>
      <c r="K116" s="387"/>
      <c r="L116" s="558"/>
    </row>
    <row r="117" spans="1:12" ht="12.75">
      <c r="A117" s="538"/>
      <c r="B117" s="125"/>
      <c r="C117" s="387"/>
      <c r="D117" s="598"/>
      <c r="E117" s="598"/>
      <c r="F117" s="59"/>
      <c r="G117" s="387"/>
      <c r="H117" s="598"/>
      <c r="I117" s="598"/>
      <c r="J117" s="59"/>
      <c r="K117" s="387"/>
      <c r="L117" s="558"/>
    </row>
    <row r="118" spans="1:12" ht="12.75">
      <c r="A118" s="538"/>
      <c r="B118" s="125"/>
      <c r="C118" s="387"/>
      <c r="D118" s="598"/>
      <c r="E118" s="598"/>
      <c r="F118" s="59"/>
      <c r="G118" s="387"/>
      <c r="H118" s="598"/>
      <c r="I118" s="598"/>
      <c r="J118" s="59"/>
      <c r="K118" s="387"/>
      <c r="L118" s="558"/>
    </row>
    <row r="119" spans="1:12" ht="12.75">
      <c r="A119" s="125"/>
      <c r="B119" s="125"/>
      <c r="C119" s="387"/>
      <c r="D119" s="598"/>
      <c r="E119" s="598"/>
      <c r="F119" s="59"/>
      <c r="G119" s="387"/>
      <c r="H119" s="601"/>
      <c r="I119" s="598"/>
      <c r="J119" s="59"/>
      <c r="K119" s="387"/>
      <c r="L119" s="558"/>
    </row>
    <row r="120" spans="1:12" ht="12.75">
      <c r="A120" s="602"/>
      <c r="B120" s="602"/>
      <c r="C120" s="602"/>
      <c r="D120" s="602"/>
      <c r="E120" s="602"/>
      <c r="F120" s="602"/>
      <c r="G120" s="387"/>
      <c r="H120" s="601"/>
      <c r="I120" s="598"/>
      <c r="J120" s="59"/>
      <c r="K120" s="387"/>
      <c r="L120" s="558"/>
    </row>
    <row r="121" spans="1:12" ht="12.75">
      <c r="A121" s="538"/>
      <c r="B121" s="125"/>
      <c r="C121" s="387"/>
      <c r="D121" s="598"/>
      <c r="E121" s="598"/>
      <c r="F121" s="59"/>
      <c r="G121" s="387"/>
      <c r="H121" s="601"/>
      <c r="I121" s="598"/>
      <c r="J121" s="59"/>
      <c r="K121" s="387"/>
      <c r="L121" s="558"/>
    </row>
    <row r="122" spans="1:12" ht="12.75">
      <c r="A122" s="538"/>
      <c r="B122" s="125"/>
      <c r="C122" s="387"/>
      <c r="D122" s="598"/>
      <c r="E122" s="598"/>
      <c r="F122" s="59"/>
      <c r="G122" s="387"/>
      <c r="H122" s="600"/>
      <c r="I122" s="598"/>
      <c r="J122" s="59"/>
      <c r="K122" s="387"/>
      <c r="L122" s="558"/>
    </row>
    <row r="123" spans="1:12" ht="12.75">
      <c r="A123" s="538"/>
      <c r="B123" s="603"/>
      <c r="C123" s="387"/>
      <c r="D123" s="600"/>
      <c r="E123" s="600"/>
      <c r="F123" s="59"/>
      <c r="G123" s="599"/>
      <c r="H123" s="600"/>
      <c r="I123" s="600"/>
      <c r="J123" s="59"/>
      <c r="K123" s="599"/>
      <c r="L123" s="558"/>
    </row>
    <row r="124" spans="1:12" ht="12.75">
      <c r="A124" s="538"/>
      <c r="B124" s="125"/>
      <c r="C124" s="387"/>
      <c r="D124" s="598"/>
      <c r="E124" s="598"/>
      <c r="F124" s="59"/>
      <c r="G124" s="387"/>
      <c r="H124" s="600"/>
      <c r="I124" s="598"/>
      <c r="J124" s="59"/>
      <c r="K124" s="387"/>
      <c r="L124" s="558"/>
    </row>
    <row r="125" spans="1:12" ht="12.75">
      <c r="A125" s="538"/>
      <c r="B125" s="125"/>
      <c r="C125" s="387"/>
      <c r="D125" s="598"/>
      <c r="E125" s="598"/>
      <c r="F125" s="59"/>
      <c r="G125" s="387"/>
      <c r="H125" s="601"/>
      <c r="I125" s="598"/>
      <c r="J125" s="59"/>
      <c r="K125" s="387"/>
      <c r="L125" s="558"/>
    </row>
    <row r="126" spans="1:12" ht="12.75">
      <c r="A126" s="538"/>
      <c r="B126" s="125"/>
      <c r="C126" s="387"/>
      <c r="D126" s="598"/>
      <c r="E126" s="598"/>
      <c r="F126" s="59">
        <v>127</v>
      </c>
      <c r="G126" s="387"/>
      <c r="H126" s="601"/>
      <c r="I126" s="598"/>
      <c r="J126" s="59"/>
      <c r="K126" s="387"/>
      <c r="L126" s="558"/>
    </row>
    <row r="127" spans="1:12" ht="12.75">
      <c r="A127" s="538"/>
      <c r="B127" s="125"/>
      <c r="C127" s="387"/>
      <c r="D127" s="598"/>
      <c r="E127" s="598"/>
      <c r="F127" s="59"/>
      <c r="G127" s="387"/>
      <c r="H127" s="601"/>
      <c r="I127" s="598"/>
      <c r="J127" s="59"/>
      <c r="K127" s="387"/>
      <c r="L127" s="558"/>
    </row>
    <row r="128" spans="1:12" ht="12.75">
      <c r="A128" s="538"/>
      <c r="B128" s="125"/>
      <c r="C128" s="387"/>
      <c r="D128" s="598"/>
      <c r="E128" s="598"/>
      <c r="F128" s="59"/>
      <c r="G128" s="387"/>
      <c r="H128" s="601"/>
      <c r="I128" s="598"/>
      <c r="J128" s="59"/>
      <c r="K128" s="387"/>
      <c r="L128" s="558"/>
    </row>
    <row r="129" spans="1:12" ht="12.75">
      <c r="A129" s="538"/>
      <c r="B129" s="603"/>
      <c r="C129" s="387"/>
      <c r="D129" s="600"/>
      <c r="E129" s="600"/>
      <c r="F129" s="59"/>
      <c r="G129" s="599"/>
      <c r="H129" s="600"/>
      <c r="I129" s="600"/>
      <c r="J129" s="59"/>
      <c r="K129" s="599"/>
      <c r="L129" s="558"/>
    </row>
    <row r="130" spans="1:12" ht="12.75">
      <c r="A130" s="538"/>
      <c r="B130" s="125"/>
      <c r="C130" s="387"/>
      <c r="D130" s="598"/>
      <c r="E130" s="598"/>
      <c r="F130" s="59"/>
      <c r="G130" s="387"/>
      <c r="H130" s="600"/>
      <c r="I130" s="598"/>
      <c r="J130" s="59"/>
      <c r="K130" s="387"/>
      <c r="L130" s="558"/>
    </row>
    <row r="131" spans="1:12" ht="12.75">
      <c r="A131" s="538"/>
      <c r="B131" s="125"/>
      <c r="C131" s="387"/>
      <c r="D131" s="598"/>
      <c r="E131" s="598"/>
      <c r="F131" s="59"/>
      <c r="G131" s="387"/>
      <c r="H131" s="601"/>
      <c r="I131" s="598"/>
      <c r="J131" s="59"/>
      <c r="K131" s="387"/>
      <c r="L131" s="558"/>
    </row>
    <row r="132" spans="1:12" ht="12.75">
      <c r="A132" s="538"/>
      <c r="B132" s="125"/>
      <c r="C132" s="387"/>
      <c r="D132" s="598"/>
      <c r="E132" s="598"/>
      <c r="F132" s="59"/>
      <c r="G132" s="387"/>
      <c r="H132" s="601"/>
      <c r="I132" s="600"/>
      <c r="J132" s="59"/>
      <c r="K132" s="387"/>
      <c r="L132" s="558"/>
    </row>
    <row r="133" spans="1:12" ht="12.75">
      <c r="A133" s="538"/>
      <c r="B133" s="603"/>
      <c r="C133" s="387"/>
      <c r="D133" s="600"/>
      <c r="E133" s="600"/>
      <c r="F133" s="59"/>
      <c r="G133" s="599"/>
      <c r="H133" s="600"/>
      <c r="I133" s="600"/>
      <c r="J133" s="59"/>
      <c r="K133" s="599"/>
      <c r="L133" s="558"/>
    </row>
    <row r="134" spans="1:12" ht="12.75">
      <c r="A134" s="538"/>
      <c r="B134" s="125"/>
      <c r="C134" s="387"/>
      <c r="D134" s="598"/>
      <c r="E134" s="598"/>
      <c r="F134" s="59"/>
      <c r="G134" s="387"/>
      <c r="H134" s="600"/>
      <c r="I134" s="598"/>
      <c r="J134" s="59"/>
      <c r="K134" s="387"/>
      <c r="L134" s="558"/>
    </row>
    <row r="135" spans="1:12" ht="12.75">
      <c r="A135" s="538"/>
      <c r="B135" s="603"/>
      <c r="C135" s="387"/>
      <c r="D135" s="600"/>
      <c r="E135" s="600"/>
      <c r="F135" s="59"/>
      <c r="G135" s="599"/>
      <c r="H135" s="600"/>
      <c r="I135" s="600"/>
      <c r="J135" s="59"/>
      <c r="K135" s="599"/>
      <c r="L135" s="558"/>
    </row>
    <row r="136" spans="1:12" ht="12.75">
      <c r="A136" s="538"/>
      <c r="B136" s="125"/>
      <c r="C136" s="387"/>
      <c r="D136" s="598"/>
      <c r="E136" s="598"/>
      <c r="F136" s="59"/>
      <c r="G136" s="387"/>
      <c r="H136" s="600"/>
      <c r="I136" s="598"/>
      <c r="J136" s="59"/>
      <c r="K136" s="599"/>
      <c r="L136" s="558"/>
    </row>
    <row r="137" spans="1:12" ht="12.75">
      <c r="A137" s="538"/>
      <c r="B137" s="603"/>
      <c r="C137" s="387"/>
      <c r="D137" s="600"/>
      <c r="E137" s="600"/>
      <c r="F137" s="59"/>
      <c r="G137" s="599"/>
      <c r="H137" s="600"/>
      <c r="I137" s="600"/>
      <c r="J137" s="59"/>
      <c r="K137" s="599"/>
      <c r="L137" s="558"/>
    </row>
    <row r="138" spans="1:12" ht="12.75">
      <c r="A138" s="538"/>
      <c r="B138" s="603"/>
      <c r="C138" s="387"/>
      <c r="D138" s="600"/>
      <c r="E138" s="600"/>
      <c r="F138" s="59"/>
      <c r="G138" s="599"/>
      <c r="H138" s="600"/>
      <c r="I138" s="600"/>
      <c r="J138" s="59"/>
      <c r="K138" s="599"/>
      <c r="L138" s="558"/>
    </row>
    <row r="139" spans="1:12" ht="12.75">
      <c r="A139" s="538"/>
      <c r="B139" s="125"/>
      <c r="C139" s="387"/>
      <c r="D139" s="598"/>
      <c r="E139" s="598"/>
      <c r="F139" s="59"/>
      <c r="G139" s="387"/>
      <c r="H139" s="600"/>
      <c r="I139" s="598"/>
      <c r="J139" s="59"/>
      <c r="K139" s="599"/>
      <c r="L139" s="558"/>
    </row>
    <row r="140" spans="1:12" ht="12.75">
      <c r="A140" s="538"/>
      <c r="B140" s="603"/>
      <c r="C140" s="387"/>
      <c r="D140" s="600"/>
      <c r="E140" s="600"/>
      <c r="F140" s="59"/>
      <c r="G140" s="599"/>
      <c r="H140" s="600"/>
      <c r="I140" s="600"/>
      <c r="J140" s="59"/>
      <c r="K140" s="599"/>
      <c r="L140" s="558"/>
    </row>
    <row r="141" spans="1:12" ht="12.75">
      <c r="A141" s="538"/>
      <c r="B141" s="603"/>
      <c r="C141" s="387"/>
      <c r="D141" s="600"/>
      <c r="E141" s="600"/>
      <c r="F141" s="59"/>
      <c r="G141" s="599"/>
      <c r="H141" s="600"/>
      <c r="I141" s="600"/>
      <c r="J141" s="59"/>
      <c r="K141" s="599"/>
      <c r="L141" s="558"/>
    </row>
    <row r="142" spans="1:12" ht="12.75">
      <c r="A142" s="538"/>
      <c r="B142" s="125"/>
      <c r="C142" s="387"/>
      <c r="D142" s="598"/>
      <c r="E142" s="598"/>
      <c r="F142" s="59"/>
      <c r="G142" s="387"/>
      <c r="H142" s="600"/>
      <c r="I142" s="598"/>
      <c r="J142" s="59"/>
      <c r="K142" s="599"/>
      <c r="L142" s="558"/>
    </row>
    <row r="143" spans="1:12" ht="12.75">
      <c r="A143" s="538"/>
      <c r="B143" s="125"/>
      <c r="C143" s="387"/>
      <c r="D143" s="598"/>
      <c r="E143" s="598"/>
      <c r="F143" s="59"/>
      <c r="G143" s="387"/>
      <c r="H143" s="600"/>
      <c r="I143" s="598"/>
      <c r="J143" s="59"/>
      <c r="K143" s="599"/>
      <c r="L143" s="558"/>
    </row>
    <row r="144" spans="1:12" ht="12.75">
      <c r="A144" s="538"/>
      <c r="B144" s="603"/>
      <c r="C144" s="599"/>
      <c r="D144" s="600"/>
      <c r="E144" s="600"/>
      <c r="F144" s="59"/>
      <c r="G144" s="599"/>
      <c r="H144" s="600"/>
      <c r="I144" s="600"/>
      <c r="J144" s="59"/>
      <c r="K144" s="599"/>
      <c r="L144" s="558"/>
    </row>
    <row r="145" spans="1:12" ht="12.75">
      <c r="A145" s="538"/>
      <c r="B145" s="125"/>
      <c r="C145" s="599"/>
      <c r="D145" s="598"/>
      <c r="E145" s="598"/>
      <c r="F145" s="59"/>
      <c r="G145" s="387"/>
      <c r="H145" s="600"/>
      <c r="I145" s="600"/>
      <c r="J145" s="59"/>
      <c r="K145" s="599"/>
      <c r="L145" s="558"/>
    </row>
    <row r="146" spans="1:12" ht="12.75">
      <c r="A146" s="538"/>
      <c r="B146" s="603"/>
      <c r="C146" s="387"/>
      <c r="D146" s="600"/>
      <c r="E146" s="600"/>
      <c r="F146" s="59"/>
      <c r="G146" s="599"/>
      <c r="H146" s="600"/>
      <c r="I146" s="600"/>
      <c r="J146" s="59"/>
      <c r="K146" s="599"/>
      <c r="L146" s="558"/>
    </row>
    <row r="147" spans="1:12" ht="12.75">
      <c r="A147" s="538"/>
      <c r="B147" s="125"/>
      <c r="C147" s="387"/>
      <c r="D147" s="598"/>
      <c r="E147" s="598"/>
      <c r="F147" s="59"/>
      <c r="G147" s="387"/>
      <c r="H147" s="600"/>
      <c r="I147" s="600"/>
      <c r="J147" s="59"/>
      <c r="K147" s="599"/>
      <c r="L147" s="558"/>
    </row>
    <row r="148" spans="1:12" ht="12.75">
      <c r="A148" s="538"/>
      <c r="B148" s="603"/>
      <c r="C148" s="387"/>
      <c r="D148" s="600"/>
      <c r="E148" s="600"/>
      <c r="F148" s="59"/>
      <c r="G148" s="599"/>
      <c r="H148" s="600"/>
      <c r="I148" s="600"/>
      <c r="J148" s="59"/>
      <c r="K148" s="599"/>
      <c r="L148" s="558"/>
    </row>
    <row r="149" spans="1:12" ht="12.75">
      <c r="A149" s="538"/>
      <c r="B149" s="125"/>
      <c r="C149" s="387"/>
      <c r="D149" s="598"/>
      <c r="E149" s="598"/>
      <c r="F149" s="59"/>
      <c r="G149" s="599"/>
      <c r="H149" s="601"/>
      <c r="I149" s="598"/>
      <c r="J149" s="59"/>
      <c r="K149" s="599"/>
      <c r="L149" s="558"/>
    </row>
    <row r="150" spans="1:12" ht="12.75">
      <c r="A150" s="538"/>
      <c r="B150" s="603"/>
      <c r="C150" s="387"/>
      <c r="D150" s="600"/>
      <c r="E150" s="600"/>
      <c r="F150" s="59"/>
      <c r="G150" s="599"/>
      <c r="H150" s="600"/>
      <c r="I150" s="600"/>
      <c r="J150" s="59"/>
      <c r="K150" s="599"/>
      <c r="L150" s="558"/>
    </row>
    <row r="151" spans="1:12" ht="12.75">
      <c r="A151" s="538"/>
      <c r="B151" s="125"/>
      <c r="C151" s="387"/>
      <c r="D151" s="598"/>
      <c r="E151" s="598"/>
      <c r="F151" s="59"/>
      <c r="G151" s="387"/>
      <c r="H151" s="600"/>
      <c r="I151" s="598"/>
      <c r="J151" s="59"/>
      <c r="K151" s="599"/>
      <c r="L151" s="558"/>
    </row>
    <row r="152" spans="1:12" ht="12.75">
      <c r="A152" s="538"/>
      <c r="B152" s="125"/>
      <c r="C152" s="387"/>
      <c r="D152" s="598"/>
      <c r="E152" s="598"/>
      <c r="F152" s="59"/>
      <c r="G152" s="387"/>
      <c r="H152" s="600"/>
      <c r="I152" s="598"/>
      <c r="J152" s="59"/>
      <c r="K152" s="599"/>
      <c r="L152" s="558"/>
    </row>
    <row r="153" spans="1:12" ht="12.75">
      <c r="A153" s="538"/>
      <c r="B153" s="125"/>
      <c r="C153" s="387"/>
      <c r="D153" s="598"/>
      <c r="E153" s="598"/>
      <c r="F153" s="59"/>
      <c r="G153" s="387"/>
      <c r="H153" s="601"/>
      <c r="I153" s="598"/>
      <c r="J153" s="59"/>
      <c r="K153" s="599"/>
      <c r="L153" s="558"/>
    </row>
    <row r="154" spans="1:12" ht="12.75">
      <c r="A154" s="538"/>
      <c r="B154" s="125"/>
      <c r="C154" s="387"/>
      <c r="D154" s="598"/>
      <c r="E154" s="598"/>
      <c r="F154" s="59"/>
      <c r="G154" s="387"/>
      <c r="H154" s="601"/>
      <c r="I154" s="598"/>
      <c r="J154" s="59"/>
      <c r="K154" s="599"/>
      <c r="L154" s="558"/>
    </row>
    <row r="155" spans="1:12" ht="12.75">
      <c r="A155" s="538"/>
      <c r="B155" s="125"/>
      <c r="C155" s="387"/>
      <c r="D155" s="598"/>
      <c r="E155" s="598"/>
      <c r="F155" s="59"/>
      <c r="G155" s="387"/>
      <c r="H155" s="601"/>
      <c r="I155" s="598"/>
      <c r="J155" s="59"/>
      <c r="K155" s="599"/>
      <c r="L155" s="558"/>
    </row>
    <row r="156" spans="1:12" ht="12.75">
      <c r="A156" s="538"/>
      <c r="B156" s="603"/>
      <c r="C156" s="387"/>
      <c r="D156" s="600"/>
      <c r="E156" s="600"/>
      <c r="F156" s="59"/>
      <c r="G156" s="599"/>
      <c r="H156" s="600"/>
      <c r="I156" s="600"/>
      <c r="J156" s="59"/>
      <c r="K156" s="599"/>
      <c r="L156" s="558"/>
    </row>
    <row r="157" spans="1:12" ht="12.75">
      <c r="A157" s="538"/>
      <c r="B157" s="603"/>
      <c r="C157" s="387"/>
      <c r="D157" s="600"/>
      <c r="E157" s="600"/>
      <c r="F157" s="59"/>
      <c r="G157" s="599"/>
      <c r="H157" s="600"/>
      <c r="I157" s="600"/>
      <c r="J157" s="59"/>
      <c r="K157" s="599"/>
      <c r="L157" s="558"/>
    </row>
    <row r="158" spans="1:12" ht="12.75">
      <c r="A158" s="538"/>
      <c r="B158" s="125"/>
      <c r="C158" s="387"/>
      <c r="D158" s="598"/>
      <c r="E158" s="598"/>
      <c r="F158" s="59"/>
      <c r="G158" s="387"/>
      <c r="H158" s="600"/>
      <c r="I158" s="598"/>
      <c r="J158" s="59"/>
      <c r="K158" s="387"/>
      <c r="L158" s="558"/>
    </row>
    <row r="159" spans="1:12" ht="12.75">
      <c r="A159" s="538"/>
      <c r="B159" s="125"/>
      <c r="C159" s="387"/>
      <c r="D159" s="598"/>
      <c r="E159" s="598"/>
      <c r="F159" s="59"/>
      <c r="G159" s="387"/>
      <c r="H159" s="600"/>
      <c r="I159" s="598"/>
      <c r="J159" s="59"/>
      <c r="K159" s="387"/>
      <c r="L159" s="558"/>
    </row>
    <row r="160" spans="1:12" ht="12.75">
      <c r="A160" s="538"/>
      <c r="B160" s="125"/>
      <c r="C160" s="387"/>
      <c r="D160" s="598"/>
      <c r="E160" s="598"/>
      <c r="F160" s="59"/>
      <c r="G160" s="387"/>
      <c r="H160" s="600"/>
      <c r="I160" s="598"/>
      <c r="J160" s="59"/>
      <c r="K160" s="387"/>
      <c r="L160" s="558"/>
    </row>
    <row r="161" spans="1:12" ht="12.75">
      <c r="A161" s="538"/>
      <c r="B161" s="125"/>
      <c r="C161" s="387"/>
      <c r="D161" s="598"/>
      <c r="E161" s="598"/>
      <c r="F161" s="59"/>
      <c r="G161" s="387"/>
      <c r="H161" s="600"/>
      <c r="I161" s="598"/>
      <c r="J161" s="59"/>
      <c r="K161" s="387"/>
      <c r="L161" s="558"/>
    </row>
    <row r="162" spans="1:12" ht="12.75">
      <c r="A162" s="538"/>
      <c r="B162" s="125"/>
      <c r="C162" s="387"/>
      <c r="D162" s="598"/>
      <c r="E162" s="598"/>
      <c r="F162" s="59"/>
      <c r="G162" s="387"/>
      <c r="H162" s="600"/>
      <c r="I162" s="598"/>
      <c r="J162" s="59"/>
      <c r="K162" s="387"/>
      <c r="L162" s="558"/>
    </row>
    <row r="163" spans="1:12" ht="12.75">
      <c r="A163" s="538"/>
      <c r="B163" s="125"/>
      <c r="C163" s="387"/>
      <c r="D163" s="598"/>
      <c r="E163" s="598"/>
      <c r="F163" s="59"/>
      <c r="G163" s="387"/>
      <c r="H163" s="600"/>
      <c r="I163" s="598"/>
      <c r="J163" s="59"/>
      <c r="K163" s="387"/>
      <c r="L163" s="558"/>
    </row>
    <row r="164" spans="1:12" ht="12.75">
      <c r="A164" s="538"/>
      <c r="B164" s="125"/>
      <c r="C164" s="387"/>
      <c r="D164" s="598"/>
      <c r="E164" s="598"/>
      <c r="F164" s="59"/>
      <c r="G164" s="387"/>
      <c r="H164" s="600"/>
      <c r="I164" s="598"/>
      <c r="J164" s="59"/>
      <c r="K164" s="387"/>
      <c r="L164" s="558"/>
    </row>
    <row r="165" spans="1:12" ht="12.75">
      <c r="A165" s="538"/>
      <c r="B165" s="125"/>
      <c r="C165" s="387"/>
      <c r="D165" s="598"/>
      <c r="E165" s="598"/>
      <c r="F165" s="59"/>
      <c r="G165" s="387"/>
      <c r="H165" s="600"/>
      <c r="I165" s="598"/>
      <c r="J165" s="59"/>
      <c r="K165" s="387"/>
      <c r="L165" s="558"/>
    </row>
    <row r="166" spans="1:12" ht="12.75">
      <c r="A166" s="538"/>
      <c r="B166" s="603"/>
      <c r="C166" s="387"/>
      <c r="D166" s="600"/>
      <c r="E166" s="600"/>
      <c r="F166" s="59"/>
      <c r="G166" s="599"/>
      <c r="H166" s="600"/>
      <c r="I166" s="600"/>
      <c r="J166" s="59"/>
      <c r="K166" s="599"/>
      <c r="L166" s="558"/>
    </row>
    <row r="167" spans="1:12" ht="12.75">
      <c r="A167" s="538"/>
      <c r="B167" s="125"/>
      <c r="C167" s="387"/>
      <c r="D167" s="598"/>
      <c r="E167" s="598"/>
      <c r="F167" s="59"/>
      <c r="G167" s="387"/>
      <c r="H167" s="600"/>
      <c r="I167" s="598"/>
      <c r="J167" s="59"/>
      <c r="K167" s="387"/>
      <c r="L167" s="558"/>
    </row>
    <row r="168" spans="1:12" ht="12.75">
      <c r="A168" s="538"/>
      <c r="B168" s="603"/>
      <c r="C168" s="387"/>
      <c r="D168" s="600"/>
      <c r="E168" s="600"/>
      <c r="F168" s="59"/>
      <c r="G168" s="599"/>
      <c r="H168" s="600"/>
      <c r="I168" s="600"/>
      <c r="J168" s="59"/>
      <c r="K168" s="599"/>
      <c r="L168" s="558"/>
    </row>
    <row r="169" spans="1:12" ht="12.75">
      <c r="A169" s="538"/>
      <c r="B169" s="125"/>
      <c r="C169" s="387"/>
      <c r="D169" s="598"/>
      <c r="E169" s="598"/>
      <c r="F169" s="59"/>
      <c r="G169" s="387"/>
      <c r="H169" s="600"/>
      <c r="I169" s="598"/>
      <c r="J169" s="59"/>
      <c r="K169" s="387"/>
      <c r="L169" s="558"/>
    </row>
    <row r="170" spans="1:12" ht="12.75">
      <c r="A170" s="538"/>
      <c r="B170" s="125"/>
      <c r="C170" s="387"/>
      <c r="D170" s="598"/>
      <c r="E170" s="598"/>
      <c r="F170" s="59"/>
      <c r="G170" s="387"/>
      <c r="H170" s="600"/>
      <c r="I170" s="598"/>
      <c r="J170" s="59"/>
      <c r="K170" s="387"/>
      <c r="L170" s="558"/>
    </row>
    <row r="171" spans="1:12" ht="12.75">
      <c r="A171" s="538"/>
      <c r="B171" s="603"/>
      <c r="C171" s="387"/>
      <c r="D171" s="600"/>
      <c r="E171" s="600"/>
      <c r="F171" s="59"/>
      <c r="G171" s="599"/>
      <c r="H171" s="600"/>
      <c r="I171" s="600"/>
      <c r="J171" s="59"/>
      <c r="K171" s="599"/>
      <c r="L171" s="558"/>
    </row>
    <row r="172" spans="1:12" ht="12.75">
      <c r="A172" s="538"/>
      <c r="B172" s="125"/>
      <c r="C172" s="387"/>
      <c r="D172" s="598"/>
      <c r="E172" s="598"/>
      <c r="F172" s="59"/>
      <c r="G172" s="387"/>
      <c r="H172" s="600"/>
      <c r="I172" s="598"/>
      <c r="J172" s="59"/>
      <c r="K172" s="387"/>
      <c r="L172" s="558"/>
    </row>
    <row r="173" spans="1:12" ht="12.75">
      <c r="A173" s="538"/>
      <c r="B173" s="125"/>
      <c r="C173" s="387"/>
      <c r="D173" s="598"/>
      <c r="E173" s="598"/>
      <c r="F173" s="59"/>
      <c r="G173" s="387"/>
      <c r="H173" s="600"/>
      <c r="I173" s="598"/>
      <c r="J173" s="59"/>
      <c r="K173" s="387"/>
      <c r="L173" s="558"/>
    </row>
    <row r="174" spans="1:12" ht="12.75">
      <c r="A174" s="538"/>
      <c r="B174" s="125"/>
      <c r="C174" s="387"/>
      <c r="D174" s="598"/>
      <c r="E174" s="598"/>
      <c r="F174" s="59"/>
      <c r="G174" s="387"/>
      <c r="H174" s="600"/>
      <c r="I174" s="598"/>
      <c r="J174" s="59"/>
      <c r="K174" s="387"/>
      <c r="L174" s="558"/>
    </row>
    <row r="175" spans="1:12" ht="12.75">
      <c r="A175" s="538"/>
      <c r="B175" s="125"/>
      <c r="C175" s="387"/>
      <c r="D175" s="598"/>
      <c r="E175" s="598"/>
      <c r="F175" s="59"/>
      <c r="G175" s="387"/>
      <c r="H175" s="600"/>
      <c r="I175" s="598"/>
      <c r="J175" s="59"/>
      <c r="K175" s="387"/>
      <c r="L175" s="558"/>
    </row>
    <row r="176" spans="1:12" ht="12.75">
      <c r="A176" s="538"/>
      <c r="B176" s="603"/>
      <c r="C176" s="387"/>
      <c r="D176" s="600"/>
      <c r="E176" s="600"/>
      <c r="F176" s="59"/>
      <c r="G176" s="599"/>
      <c r="H176" s="600"/>
      <c r="I176" s="600"/>
      <c r="J176" s="59"/>
      <c r="K176" s="599"/>
      <c r="L176" s="558"/>
    </row>
    <row r="177" spans="1:12" ht="12.75">
      <c r="A177" s="538"/>
      <c r="B177" s="125"/>
      <c r="C177" s="387"/>
      <c r="D177" s="598"/>
      <c r="E177" s="598"/>
      <c r="F177" s="59"/>
      <c r="G177" s="387"/>
      <c r="H177" s="600"/>
      <c r="I177" s="598"/>
      <c r="J177" s="59"/>
      <c r="K177" s="387"/>
      <c r="L177" s="558"/>
    </row>
    <row r="178" spans="1:12" ht="12.75">
      <c r="A178" s="538"/>
      <c r="B178" s="125"/>
      <c r="C178" s="387"/>
      <c r="D178" s="598"/>
      <c r="E178" s="598"/>
      <c r="F178" s="59"/>
      <c r="G178" s="387"/>
      <c r="H178" s="600"/>
      <c r="I178" s="598"/>
      <c r="J178" s="59"/>
      <c r="K178" s="387"/>
      <c r="L178" s="558"/>
    </row>
    <row r="179" spans="1:12" ht="12.75">
      <c r="A179" s="538"/>
      <c r="B179" s="125"/>
      <c r="C179" s="387"/>
      <c r="D179" s="598"/>
      <c r="E179" s="598"/>
      <c r="F179" s="59"/>
      <c r="G179" s="387"/>
      <c r="H179" s="600"/>
      <c r="I179" s="598"/>
      <c r="J179" s="59"/>
      <c r="K179" s="387"/>
      <c r="L179" s="558"/>
    </row>
    <row r="180" spans="1:12" ht="12.75">
      <c r="A180" s="538"/>
      <c r="B180" s="125"/>
      <c r="C180" s="387"/>
      <c r="D180" s="598"/>
      <c r="E180" s="598"/>
      <c r="F180" s="59"/>
      <c r="G180" s="387"/>
      <c r="H180" s="600"/>
      <c r="I180" s="598"/>
      <c r="J180" s="59"/>
      <c r="K180" s="387"/>
      <c r="L180" s="558"/>
    </row>
    <row r="181" spans="1:12" ht="12.75">
      <c r="A181" s="538"/>
      <c r="B181" s="125"/>
      <c r="C181" s="387"/>
      <c r="D181" s="598"/>
      <c r="E181" s="598"/>
      <c r="F181" s="59"/>
      <c r="G181" s="387"/>
      <c r="H181" s="600"/>
      <c r="I181" s="598"/>
      <c r="J181" s="59"/>
      <c r="K181" s="387"/>
      <c r="L181" s="558"/>
    </row>
    <row r="182" spans="1:12" ht="12.75">
      <c r="A182" s="538"/>
      <c r="B182" s="125"/>
      <c r="C182" s="387"/>
      <c r="D182" s="598"/>
      <c r="E182" s="598"/>
      <c r="F182" s="59"/>
      <c r="G182" s="387"/>
      <c r="H182" s="600"/>
      <c r="I182" s="598"/>
      <c r="J182" s="59"/>
      <c r="K182" s="387"/>
      <c r="L182" s="558"/>
    </row>
    <row r="183" spans="1:12" ht="12.75">
      <c r="A183" s="538"/>
      <c r="B183" s="125"/>
      <c r="C183" s="387"/>
      <c r="D183" s="598"/>
      <c r="E183" s="598"/>
      <c r="F183" s="59"/>
      <c r="G183" s="387"/>
      <c r="H183" s="600"/>
      <c r="I183" s="598"/>
      <c r="J183" s="59"/>
      <c r="K183" s="387"/>
      <c r="L183" s="558"/>
    </row>
    <row r="184" spans="1:12" ht="12.75">
      <c r="A184" s="538"/>
      <c r="B184" s="125"/>
      <c r="C184" s="387"/>
      <c r="D184" s="598"/>
      <c r="E184" s="598"/>
      <c r="F184" s="59"/>
      <c r="G184" s="387"/>
      <c r="H184" s="600"/>
      <c r="I184" s="598"/>
      <c r="J184" s="59"/>
      <c r="K184" s="387"/>
      <c r="L184" s="558"/>
    </row>
    <row r="185" spans="1:12" ht="12.75">
      <c r="A185" s="21"/>
      <c r="B185" s="1"/>
      <c r="C185" s="599"/>
      <c r="D185" s="600"/>
      <c r="E185" s="600"/>
      <c r="F185" s="1"/>
      <c r="G185" s="599"/>
      <c r="H185" s="604"/>
      <c r="I185" s="604"/>
      <c r="J185" s="604"/>
      <c r="K185" s="599"/>
      <c r="L185" s="558"/>
    </row>
    <row r="186" spans="1:12" ht="12.75">
      <c r="A186" s="605"/>
      <c r="B186" s="605"/>
      <c r="C186" s="605"/>
      <c r="D186" s="605"/>
      <c r="E186" s="605"/>
      <c r="F186" s="605"/>
      <c r="G186" s="605"/>
      <c r="H186" s="604"/>
      <c r="I186" s="604"/>
      <c r="J186" s="604"/>
      <c r="K186" s="599"/>
      <c r="L186" s="558"/>
    </row>
    <row r="187" spans="1:12" ht="12.75">
      <c r="A187" s="21"/>
      <c r="B187" s="1"/>
      <c r="C187" s="599"/>
      <c r="D187" s="600"/>
      <c r="E187" s="600"/>
      <c r="F187" s="1"/>
      <c r="G187" s="599"/>
      <c r="H187" s="604"/>
      <c r="I187" s="604"/>
      <c r="J187" s="604"/>
      <c r="K187" s="599"/>
      <c r="L187" s="558"/>
    </row>
    <row r="188" spans="1:12" ht="12.75">
      <c r="A188" s="21"/>
      <c r="B188" s="1"/>
      <c r="C188" s="599"/>
      <c r="D188" s="600"/>
      <c r="E188" s="600"/>
      <c r="F188" s="1"/>
      <c r="G188" s="599"/>
      <c r="H188" s="604"/>
      <c r="I188" s="604"/>
      <c r="J188" s="604"/>
      <c r="K188" s="599"/>
      <c r="L188" s="558"/>
    </row>
    <row r="189" spans="1:12" ht="12.75">
      <c r="A189" s="21"/>
      <c r="B189" s="1"/>
      <c r="C189" s="599"/>
      <c r="D189" s="600"/>
      <c r="E189" s="600"/>
      <c r="F189" s="1"/>
      <c r="G189" s="599"/>
      <c r="H189" s="604"/>
      <c r="I189" s="604"/>
      <c r="J189" s="604"/>
      <c r="K189" s="599"/>
      <c r="L189" s="558"/>
    </row>
    <row r="190" spans="1:12" ht="12.75">
      <c r="A190" s="21"/>
      <c r="B190" s="1"/>
      <c r="C190" s="599"/>
      <c r="D190" s="600"/>
      <c r="E190" s="600"/>
      <c r="F190" s="1"/>
      <c r="G190" s="599"/>
      <c r="H190" s="604"/>
      <c r="I190" s="604"/>
      <c r="J190" s="604"/>
      <c r="K190" s="599"/>
      <c r="L190" s="558"/>
    </row>
    <row r="191" spans="1:12" ht="12.75">
      <c r="A191" s="21"/>
      <c r="B191" s="1"/>
      <c r="C191" s="599"/>
      <c r="D191" s="600"/>
      <c r="E191" s="600"/>
      <c r="F191" s="1"/>
      <c r="G191" s="599"/>
      <c r="H191" s="604"/>
      <c r="I191" s="604"/>
      <c r="J191" s="604"/>
      <c r="K191" s="599"/>
      <c r="L191" s="558"/>
    </row>
    <row r="192" spans="1:12" ht="12.75">
      <c r="A192" s="21"/>
      <c r="B192" s="1"/>
      <c r="C192" s="599"/>
      <c r="D192" s="600"/>
      <c r="E192" s="600"/>
      <c r="F192" s="1"/>
      <c r="G192" s="599"/>
      <c r="H192" s="604"/>
      <c r="I192" s="604"/>
      <c r="J192" s="604"/>
      <c r="K192" s="599"/>
      <c r="L192" s="558"/>
    </row>
    <row r="193" spans="1:12" ht="12.75">
      <c r="A193" s="21"/>
      <c r="B193" s="1"/>
      <c r="C193" s="599"/>
      <c r="D193" s="600"/>
      <c r="E193" s="600"/>
      <c r="F193" s="1"/>
      <c r="G193" s="599"/>
      <c r="H193" s="604"/>
      <c r="I193" s="604"/>
      <c r="J193" s="604"/>
      <c r="K193" s="599"/>
      <c r="L193" s="558"/>
    </row>
    <row r="194" spans="1:12" ht="12.75">
      <c r="A194" s="21"/>
      <c r="B194" s="1"/>
      <c r="C194" s="599"/>
      <c r="D194" s="600"/>
      <c r="E194" s="600"/>
      <c r="F194" s="1"/>
      <c r="G194" s="599"/>
      <c r="H194" s="604"/>
      <c r="I194" s="604"/>
      <c r="J194" s="604"/>
      <c r="K194" s="599"/>
      <c r="L194" s="558"/>
    </row>
    <row r="195" spans="1:12" ht="12.75">
      <c r="A195" s="21"/>
      <c r="B195" s="1"/>
      <c r="C195" s="599"/>
      <c r="D195" s="600"/>
      <c r="E195" s="600"/>
      <c r="F195" s="1"/>
      <c r="G195" s="599"/>
      <c r="H195" s="604"/>
      <c r="I195" s="604"/>
      <c r="J195" s="604"/>
      <c r="K195" s="599"/>
      <c r="L195" s="558"/>
    </row>
    <row r="196" spans="1:12" ht="12.75">
      <c r="A196" s="21"/>
      <c r="B196" s="1"/>
      <c r="C196" s="599"/>
      <c r="D196" s="600"/>
      <c r="E196" s="600"/>
      <c r="F196" s="1"/>
      <c r="G196" s="599"/>
      <c r="H196" s="604"/>
      <c r="I196" s="604"/>
      <c r="J196" s="604"/>
      <c r="K196" s="599"/>
      <c r="L196" s="558"/>
    </row>
    <row r="197" spans="1:12" ht="12.75">
      <c r="A197" s="21"/>
      <c r="B197" s="1"/>
      <c r="C197" s="599"/>
      <c r="D197" s="600"/>
      <c r="E197" s="600"/>
      <c r="F197" s="1"/>
      <c r="G197" s="599"/>
      <c r="H197" s="604"/>
      <c r="I197" s="604"/>
      <c r="J197" s="604"/>
      <c r="K197" s="599"/>
      <c r="L197" s="558"/>
    </row>
    <row r="198" spans="1:12" ht="12.75">
      <c r="A198" s="21"/>
      <c r="B198" s="1"/>
      <c r="C198" s="599"/>
      <c r="D198" s="600"/>
      <c r="E198" s="600"/>
      <c r="F198" s="1"/>
      <c r="G198" s="599"/>
      <c r="H198" s="604"/>
      <c r="I198" s="604"/>
      <c r="J198" s="604"/>
      <c r="K198" s="599"/>
      <c r="L198" s="558"/>
    </row>
    <row r="199" spans="1:12" ht="12.75">
      <c r="A199" s="21"/>
      <c r="B199" s="1"/>
      <c r="C199" s="599"/>
      <c r="D199" s="600"/>
      <c r="E199" s="600"/>
      <c r="F199" s="1"/>
      <c r="G199" s="599"/>
      <c r="H199" s="604"/>
      <c r="I199" s="604"/>
      <c r="J199" s="604"/>
      <c r="K199" s="599"/>
      <c r="L199" s="558"/>
    </row>
    <row r="200" spans="1:12" ht="12.75">
      <c r="A200" s="21"/>
      <c r="B200" s="1"/>
      <c r="C200" s="599"/>
      <c r="D200" s="600"/>
      <c r="E200" s="600"/>
      <c r="F200" s="1"/>
      <c r="G200" s="599"/>
      <c r="H200" s="604"/>
      <c r="I200" s="604"/>
      <c r="J200" s="604"/>
      <c r="K200" s="599"/>
      <c r="L200" s="558"/>
    </row>
    <row r="201" spans="1:12" ht="12.75">
      <c r="A201" s="21"/>
      <c r="B201" s="1"/>
      <c r="C201" s="599"/>
      <c r="D201" s="600"/>
      <c r="E201" s="600"/>
      <c r="F201" s="1"/>
      <c r="G201" s="599"/>
      <c r="H201" s="604"/>
      <c r="I201" s="604"/>
      <c r="J201" s="604"/>
      <c r="K201" s="599"/>
      <c r="L201" s="558"/>
    </row>
    <row r="202" spans="1:12" ht="12.75">
      <c r="A202" s="21"/>
      <c r="B202" s="1"/>
      <c r="C202" s="599"/>
      <c r="D202" s="600"/>
      <c r="E202" s="600"/>
      <c r="F202" s="1"/>
      <c r="G202" s="599"/>
      <c r="H202" s="604"/>
      <c r="I202" s="604"/>
      <c r="J202" s="604"/>
      <c r="K202" s="599"/>
      <c r="L202" s="558"/>
    </row>
    <row r="203" spans="1:12" ht="12.75">
      <c r="A203" s="21"/>
      <c r="B203" s="1"/>
      <c r="C203" s="599"/>
      <c r="D203" s="600"/>
      <c r="E203" s="600"/>
      <c r="F203" s="1"/>
      <c r="G203" s="599"/>
      <c r="H203" s="604"/>
      <c r="I203" s="604"/>
      <c r="J203" s="604"/>
      <c r="K203" s="599"/>
      <c r="L203" s="558"/>
    </row>
    <row r="204" spans="1:12" ht="12.75">
      <c r="A204" s="21"/>
      <c r="B204" s="1"/>
      <c r="C204" s="599"/>
      <c r="D204" s="600"/>
      <c r="E204" s="600"/>
      <c r="F204" s="1"/>
      <c r="G204" s="599"/>
      <c r="H204" s="604"/>
      <c r="I204" s="604"/>
      <c r="J204" s="604"/>
      <c r="K204" s="599"/>
      <c r="L204" s="558"/>
    </row>
    <row r="205" spans="1:12" ht="12.75">
      <c r="A205" s="21"/>
      <c r="B205" s="1"/>
      <c r="C205" s="599"/>
      <c r="D205" s="604"/>
      <c r="E205" s="604"/>
      <c r="F205" s="1"/>
      <c r="G205" s="599"/>
      <c r="H205" s="604"/>
      <c r="I205" s="604"/>
      <c r="J205" s="604"/>
      <c r="K205" s="599"/>
      <c r="L205" s="558"/>
    </row>
    <row r="206" spans="1:12" ht="12.75">
      <c r="A206" s="21"/>
      <c r="B206" s="1"/>
      <c r="C206" s="599"/>
      <c r="D206" s="604"/>
      <c r="E206" s="604"/>
      <c r="F206" s="1"/>
      <c r="G206" s="599"/>
      <c r="H206" s="604"/>
      <c r="I206" s="604"/>
      <c r="J206" s="604"/>
      <c r="K206" s="599"/>
      <c r="L206" s="558"/>
    </row>
    <row r="207" spans="1:12" ht="12.75">
      <c r="A207" s="604"/>
      <c r="B207" s="606"/>
      <c r="C207" s="604"/>
      <c r="D207" s="604"/>
      <c r="E207" s="604"/>
      <c r="F207" s="1"/>
      <c r="G207" s="604"/>
      <c r="H207" s="604"/>
      <c r="I207" s="604"/>
      <c r="J207" s="604"/>
      <c r="K207" s="604"/>
      <c r="L207" s="558"/>
    </row>
    <row r="208" spans="1:12" ht="12.75">
      <c r="A208" s="604"/>
      <c r="B208" s="604"/>
      <c r="C208" s="604"/>
      <c r="D208" s="604"/>
      <c r="E208" s="604"/>
      <c r="F208" s="604"/>
      <c r="G208" s="604"/>
      <c r="H208" s="604"/>
      <c r="I208" s="604"/>
      <c r="J208" s="604"/>
      <c r="K208" s="604"/>
      <c r="L208" s="558"/>
    </row>
    <row r="209" spans="1:12" ht="12.75">
      <c r="A209" s="604"/>
      <c r="B209" s="604"/>
      <c r="C209" s="604"/>
      <c r="D209" s="604"/>
      <c r="E209" s="604"/>
      <c r="F209" s="604"/>
      <c r="G209" s="604"/>
      <c r="H209" s="604"/>
      <c r="I209" s="604"/>
      <c r="J209" s="604"/>
      <c r="K209" s="604"/>
      <c r="L209" s="558"/>
    </row>
    <row r="210" spans="1:12" ht="12.75">
      <c r="A210" s="558"/>
      <c r="B210" s="558"/>
      <c r="C210" s="558"/>
      <c r="D210" s="558"/>
      <c r="E210" s="558"/>
      <c r="F210" s="558"/>
      <c r="G210" s="558"/>
      <c r="H210" s="558"/>
      <c r="I210" s="558"/>
      <c r="J210" s="558"/>
      <c r="K210" s="558"/>
      <c r="L210" s="558"/>
    </row>
    <row r="211" spans="1:12" ht="12.75">
      <c r="A211" s="558"/>
      <c r="B211" s="558"/>
      <c r="C211" s="558"/>
      <c r="D211" s="558"/>
      <c r="E211" s="558"/>
      <c r="F211" s="558"/>
      <c r="G211" s="558"/>
      <c r="H211" s="558"/>
      <c r="I211" s="558"/>
      <c r="J211" s="558"/>
      <c r="K211" s="558"/>
      <c r="L211" s="558"/>
    </row>
    <row r="212" spans="1:12" ht="12.75">
      <c r="A212" s="558"/>
      <c r="B212" s="558"/>
      <c r="C212" s="558"/>
      <c r="D212" s="558"/>
      <c r="E212" s="558"/>
      <c r="F212" s="558"/>
      <c r="G212" s="558"/>
      <c r="H212" s="558"/>
      <c r="I212" s="558"/>
      <c r="J212" s="558"/>
      <c r="K212" s="558"/>
      <c r="L212" s="558"/>
    </row>
    <row r="213" spans="1:12" ht="12.75">
      <c r="A213" s="558"/>
      <c r="B213" s="558"/>
      <c r="C213" s="558"/>
      <c r="D213" s="558"/>
      <c r="E213" s="558"/>
      <c r="F213" s="558"/>
      <c r="G213" s="558"/>
      <c r="H213" s="558"/>
      <c r="I213" s="558"/>
      <c r="J213" s="558"/>
      <c r="K213" s="558"/>
      <c r="L213" s="558"/>
    </row>
    <row r="214" spans="1:12" ht="12.75">
      <c r="A214" s="558"/>
      <c r="B214" s="558"/>
      <c r="C214" s="558"/>
      <c r="D214" s="558"/>
      <c r="E214" s="558"/>
      <c r="F214" s="558"/>
      <c r="G214" s="558"/>
      <c r="H214" s="558"/>
      <c r="I214" s="558"/>
      <c r="J214" s="558"/>
      <c r="K214" s="558"/>
      <c r="L214" s="558"/>
    </row>
    <row r="215" spans="1:12" ht="12.75">
      <c r="A215" s="558"/>
      <c r="B215" s="558"/>
      <c r="C215" s="558"/>
      <c r="D215" s="558"/>
      <c r="E215" s="558"/>
      <c r="F215" s="558"/>
      <c r="G215" s="558"/>
      <c r="H215" s="558"/>
      <c r="I215" s="558"/>
      <c r="J215" s="558"/>
      <c r="K215" s="558"/>
      <c r="L215" s="558"/>
    </row>
    <row r="216" spans="1:12" ht="12.75">
      <c r="A216" s="558"/>
      <c r="B216" s="558"/>
      <c r="C216" s="558"/>
      <c r="D216" s="558"/>
      <c r="E216" s="558"/>
      <c r="F216" s="558"/>
      <c r="G216" s="558"/>
      <c r="H216" s="558"/>
      <c r="I216" s="558"/>
      <c r="J216" s="558"/>
      <c r="K216" s="558"/>
      <c r="L216" s="558"/>
    </row>
    <row r="217" spans="1:12" ht="12.75">
      <c r="A217" s="558"/>
      <c r="B217" s="558"/>
      <c r="C217" s="558"/>
      <c r="D217" s="558"/>
      <c r="E217" s="558"/>
      <c r="F217" s="558"/>
      <c r="G217" s="558"/>
      <c r="H217" s="558"/>
      <c r="I217" s="558"/>
      <c r="J217" s="558"/>
      <c r="K217" s="558"/>
      <c r="L217" s="558"/>
    </row>
    <row r="218" spans="1:12" ht="12.75">
      <c r="A218" s="558"/>
      <c r="B218" s="558"/>
      <c r="C218" s="558"/>
      <c r="D218" s="558"/>
      <c r="E218" s="558"/>
      <c r="F218" s="558"/>
      <c r="G218" s="558"/>
      <c r="H218" s="558"/>
      <c r="I218" s="558"/>
      <c r="J218" s="558"/>
      <c r="K218" s="558"/>
      <c r="L218" s="558"/>
    </row>
    <row r="219" spans="1:12" ht="12.75">
      <c r="A219" s="558"/>
      <c r="B219" s="558"/>
      <c r="C219" s="558"/>
      <c r="D219" s="558"/>
      <c r="E219" s="558"/>
      <c r="F219" s="558"/>
      <c r="G219" s="558"/>
      <c r="H219" s="558"/>
      <c r="I219" s="558"/>
      <c r="J219" s="558"/>
      <c r="K219" s="558"/>
      <c r="L219" s="558"/>
    </row>
    <row r="220" spans="1:12" ht="12.75">
      <c r="A220" s="558"/>
      <c r="B220" s="558"/>
      <c r="C220" s="558"/>
      <c r="D220" s="558"/>
      <c r="E220" s="558"/>
      <c r="F220" s="558"/>
      <c r="G220" s="558"/>
      <c r="H220" s="558"/>
      <c r="I220" s="558"/>
      <c r="J220" s="558"/>
      <c r="K220" s="558"/>
      <c r="L220" s="558"/>
    </row>
    <row r="221" spans="1:12" ht="12.75">
      <c r="A221" s="558"/>
      <c r="B221" s="558"/>
      <c r="C221" s="558"/>
      <c r="D221" s="558"/>
      <c r="E221" s="558"/>
      <c r="F221" s="558"/>
      <c r="G221" s="558"/>
      <c r="H221" s="558"/>
      <c r="I221" s="558"/>
      <c r="J221" s="558"/>
      <c r="K221" s="558"/>
      <c r="L221" s="558"/>
    </row>
    <row r="222" spans="1:12" ht="12.75">
      <c r="A222" s="558"/>
      <c r="B222" s="558"/>
      <c r="C222" s="558"/>
      <c r="D222" s="558"/>
      <c r="E222" s="558"/>
      <c r="F222" s="558"/>
      <c r="G222" s="558"/>
      <c r="H222" s="558"/>
      <c r="I222" s="558"/>
      <c r="J222" s="558"/>
      <c r="K222" s="558"/>
      <c r="L222" s="558"/>
    </row>
    <row r="223" spans="1:12" ht="12.75">
      <c r="A223" s="558"/>
      <c r="B223" s="558"/>
      <c r="C223" s="558"/>
      <c r="D223" s="558"/>
      <c r="E223" s="558"/>
      <c r="F223" s="558"/>
      <c r="G223" s="558"/>
      <c r="H223" s="558"/>
      <c r="I223" s="558"/>
      <c r="J223" s="558"/>
      <c r="K223" s="558"/>
      <c r="L223" s="558"/>
    </row>
    <row r="224" spans="1:12" ht="12.75">
      <c r="A224" s="558"/>
      <c r="B224" s="558"/>
      <c r="C224" s="558"/>
      <c r="D224" s="558"/>
      <c r="E224" s="558"/>
      <c r="F224" s="558"/>
      <c r="G224" s="558"/>
      <c r="H224" s="558"/>
      <c r="I224" s="558"/>
      <c r="J224" s="558"/>
      <c r="K224" s="558"/>
      <c r="L224" s="558"/>
    </row>
    <row r="225" spans="1:12" ht="12.75">
      <c r="A225" s="558"/>
      <c r="B225" s="558"/>
      <c r="C225" s="558"/>
      <c r="D225" s="558"/>
      <c r="E225" s="558"/>
      <c r="F225" s="558"/>
      <c r="G225" s="558"/>
      <c r="H225" s="558"/>
      <c r="I225" s="558"/>
      <c r="J225" s="558"/>
      <c r="K225" s="558"/>
      <c r="L225" s="558"/>
    </row>
    <row r="226" spans="1:12" ht="12.75">
      <c r="A226" s="558"/>
      <c r="B226" s="558"/>
      <c r="C226" s="558"/>
      <c r="D226" s="558"/>
      <c r="E226" s="558"/>
      <c r="F226" s="558"/>
      <c r="G226" s="558"/>
      <c r="H226" s="558"/>
      <c r="I226" s="558"/>
      <c r="J226" s="558"/>
      <c r="K226" s="558"/>
      <c r="L226" s="558"/>
    </row>
    <row r="227" spans="1:12" ht="12.75">
      <c r="A227" s="558"/>
      <c r="B227" s="558"/>
      <c r="C227" s="558"/>
      <c r="D227" s="558"/>
      <c r="E227" s="558"/>
      <c r="F227" s="558"/>
      <c r="G227" s="558"/>
      <c r="H227" s="558"/>
      <c r="I227" s="558"/>
      <c r="J227" s="558"/>
      <c r="K227" s="558"/>
      <c r="L227" s="558"/>
    </row>
    <row r="228" spans="1:12" ht="12.75">
      <c r="A228" s="558"/>
      <c r="B228" s="558"/>
      <c r="C228" s="558"/>
      <c r="D228" s="558"/>
      <c r="E228" s="558"/>
      <c r="F228" s="558"/>
      <c r="G228" s="558"/>
      <c r="H228" s="558"/>
      <c r="I228" s="558"/>
      <c r="J228" s="558"/>
      <c r="K228" s="558"/>
      <c r="L228" s="558"/>
    </row>
    <row r="229" spans="1:12" ht="12.75">
      <c r="A229" s="558"/>
      <c r="B229" s="558"/>
      <c r="C229" s="558"/>
      <c r="D229" s="558"/>
      <c r="E229" s="558"/>
      <c r="F229" s="558"/>
      <c r="G229" s="558"/>
      <c r="H229" s="558"/>
      <c r="I229" s="558"/>
      <c r="J229" s="558"/>
      <c r="K229" s="558"/>
      <c r="L229" s="558"/>
    </row>
    <row r="230" spans="1:12" ht="12.75">
      <c r="A230" s="558"/>
      <c r="B230" s="558"/>
      <c r="C230" s="558"/>
      <c r="D230" s="558"/>
      <c r="E230" s="558"/>
      <c r="F230" s="558"/>
      <c r="G230" s="558"/>
      <c r="H230" s="558"/>
      <c r="I230" s="558"/>
      <c r="J230" s="558"/>
      <c r="K230" s="558"/>
      <c r="L230" s="558"/>
    </row>
    <row r="231" spans="1:12" ht="12.75">
      <c r="A231" s="558"/>
      <c r="B231" s="558"/>
      <c r="C231" s="558"/>
      <c r="D231" s="558"/>
      <c r="E231" s="558"/>
      <c r="F231" s="558"/>
      <c r="G231" s="558"/>
      <c r="H231" s="558"/>
      <c r="I231" s="558"/>
      <c r="J231" s="558"/>
      <c r="K231" s="558"/>
      <c r="L231" s="558"/>
    </row>
    <row r="232" spans="1:12" ht="12.75">
      <c r="A232" s="558"/>
      <c r="B232" s="558"/>
      <c r="C232" s="558"/>
      <c r="D232" s="558"/>
      <c r="E232" s="558"/>
      <c r="F232" s="558"/>
      <c r="G232" s="558"/>
      <c r="H232" s="558"/>
      <c r="I232" s="558"/>
      <c r="J232" s="558"/>
      <c r="K232" s="558"/>
      <c r="L232" s="558"/>
    </row>
    <row r="233" spans="1:12" ht="12.75">
      <c r="A233" s="558"/>
      <c r="B233" s="558"/>
      <c r="C233" s="558"/>
      <c r="D233" s="558"/>
      <c r="E233" s="558"/>
      <c r="F233" s="558"/>
      <c r="G233" s="558"/>
      <c r="H233" s="558"/>
      <c r="I233" s="558"/>
      <c r="J233" s="558"/>
      <c r="K233" s="558"/>
      <c r="L233" s="558"/>
    </row>
    <row r="234" spans="1:12" ht="12.75">
      <c r="A234" s="558"/>
      <c r="B234" s="558"/>
      <c r="C234" s="558"/>
      <c r="D234" s="558"/>
      <c r="E234" s="558"/>
      <c r="F234" s="558"/>
      <c r="G234" s="558"/>
      <c r="H234" s="558"/>
      <c r="I234" s="558"/>
      <c r="J234" s="558"/>
      <c r="K234" s="558"/>
      <c r="L234" s="558"/>
    </row>
    <row r="235" spans="1:12" ht="12.75">
      <c r="A235" s="558"/>
      <c r="B235" s="558"/>
      <c r="C235" s="558"/>
      <c r="D235" s="558"/>
      <c r="E235" s="558"/>
      <c r="F235" s="558"/>
      <c r="G235" s="558"/>
      <c r="H235" s="558"/>
      <c r="I235" s="558"/>
      <c r="J235" s="558"/>
      <c r="K235" s="558"/>
      <c r="L235" s="558"/>
    </row>
    <row r="236" spans="1:12" ht="12.75">
      <c r="A236" s="558"/>
      <c r="B236" s="558"/>
      <c r="C236" s="558"/>
      <c r="D236" s="558"/>
      <c r="E236" s="558"/>
      <c r="F236" s="558"/>
      <c r="G236" s="558"/>
      <c r="H236" s="558"/>
      <c r="I236" s="558"/>
      <c r="J236" s="558"/>
      <c r="K236" s="558"/>
      <c r="L236" s="558"/>
    </row>
    <row r="237" spans="1:12" ht="12.75">
      <c r="A237" s="558"/>
      <c r="B237" s="558"/>
      <c r="C237" s="558"/>
      <c r="D237" s="558"/>
      <c r="E237" s="558"/>
      <c r="F237" s="558"/>
      <c r="G237" s="558"/>
      <c r="H237" s="558"/>
      <c r="I237" s="558"/>
      <c r="J237" s="558"/>
      <c r="K237" s="558"/>
      <c r="L237" s="558"/>
    </row>
    <row r="238" spans="1:12" ht="12.75">
      <c r="A238" s="558"/>
      <c r="B238" s="558"/>
      <c r="C238" s="558"/>
      <c r="D238" s="558"/>
      <c r="E238" s="558"/>
      <c r="F238" s="558"/>
      <c r="G238" s="558"/>
      <c r="H238" s="558"/>
      <c r="I238" s="558"/>
      <c r="J238" s="558"/>
      <c r="K238" s="558"/>
      <c r="L238" s="558"/>
    </row>
    <row r="239" spans="1:12" ht="12.75">
      <c r="A239" s="558"/>
      <c r="B239" s="558"/>
      <c r="C239" s="558"/>
      <c r="D239" s="558"/>
      <c r="E239" s="558"/>
      <c r="F239" s="558"/>
      <c r="G239" s="558"/>
      <c r="H239" s="558"/>
      <c r="I239" s="558"/>
      <c r="J239" s="558"/>
      <c r="K239" s="558"/>
      <c r="L239" s="558"/>
    </row>
    <row r="240" spans="1:12" ht="12.75">
      <c r="A240" s="558"/>
      <c r="B240" s="558"/>
      <c r="C240" s="558"/>
      <c r="D240" s="558"/>
      <c r="E240" s="558"/>
      <c r="F240" s="558"/>
      <c r="G240" s="558"/>
      <c r="H240" s="558"/>
      <c r="I240" s="558"/>
      <c r="J240" s="558"/>
      <c r="K240" s="558"/>
      <c r="L240" s="558"/>
    </row>
    <row r="241" spans="1:12" ht="12.75">
      <c r="A241" s="558"/>
      <c r="B241" s="558"/>
      <c r="C241" s="558"/>
      <c r="D241" s="558"/>
      <c r="E241" s="558"/>
      <c r="F241" s="558"/>
      <c r="G241" s="558"/>
      <c r="H241" s="558"/>
      <c r="I241" s="558"/>
      <c r="J241" s="558"/>
      <c r="K241" s="558"/>
      <c r="L241" s="558"/>
    </row>
    <row r="242" spans="1:12" ht="12.75">
      <c r="A242" s="558"/>
      <c r="B242" s="558"/>
      <c r="C242" s="558"/>
      <c r="D242" s="558"/>
      <c r="E242" s="558"/>
      <c r="F242" s="558"/>
      <c r="G242" s="558"/>
      <c r="H242" s="558"/>
      <c r="I242" s="558"/>
      <c r="J242" s="558"/>
      <c r="K242" s="558"/>
      <c r="L242" s="558"/>
    </row>
    <row r="243" spans="1:12" ht="12.75">
      <c r="A243" s="558"/>
      <c r="B243" s="558"/>
      <c r="C243" s="558"/>
      <c r="D243" s="558"/>
      <c r="E243" s="558"/>
      <c r="F243" s="558"/>
      <c r="G243" s="558"/>
      <c r="H243" s="558"/>
      <c r="I243" s="558"/>
      <c r="J243" s="558"/>
      <c r="K243" s="558"/>
      <c r="L243" s="558"/>
    </row>
    <row r="244" spans="1:12" ht="12.75">
      <c r="A244" s="558"/>
      <c r="B244" s="558"/>
      <c r="C244" s="558"/>
      <c r="D244" s="558"/>
      <c r="E244" s="558"/>
      <c r="F244" s="558"/>
      <c r="G244" s="558"/>
      <c r="H244" s="558"/>
      <c r="I244" s="558"/>
      <c r="J244" s="558"/>
      <c r="K244" s="558"/>
      <c r="L244" s="558"/>
    </row>
    <row r="245" spans="1:12" ht="12.75">
      <c r="A245" s="558"/>
      <c r="B245" s="558"/>
      <c r="C245" s="558"/>
      <c r="D245" s="558"/>
      <c r="E245" s="558"/>
      <c r="F245" s="558"/>
      <c r="G245" s="558"/>
      <c r="H245" s="558"/>
      <c r="I245" s="558"/>
      <c r="J245" s="558"/>
      <c r="K245" s="558"/>
      <c r="L245" s="558"/>
    </row>
    <row r="246" spans="1:12" ht="12.75">
      <c r="A246" s="558"/>
      <c r="B246" s="558"/>
      <c r="C246" s="558"/>
      <c r="D246" s="558"/>
      <c r="E246" s="558"/>
      <c r="F246" s="558"/>
      <c r="G246" s="558"/>
      <c r="H246" s="558"/>
      <c r="I246" s="558"/>
      <c r="J246" s="558"/>
      <c r="K246" s="558"/>
      <c r="L246" s="558"/>
    </row>
    <row r="247" spans="1:12" ht="12.75">
      <c r="A247" s="558"/>
      <c r="B247" s="558"/>
      <c r="C247" s="558"/>
      <c r="D247" s="558"/>
      <c r="E247" s="558"/>
      <c r="F247" s="558"/>
      <c r="G247" s="558"/>
      <c r="H247" s="558"/>
      <c r="I247" s="558"/>
      <c r="J247" s="558"/>
      <c r="K247" s="558"/>
      <c r="L247" s="558"/>
    </row>
    <row r="248" spans="1:12" ht="12.75">
      <c r="A248" s="558"/>
      <c r="B248" s="558"/>
      <c r="C248" s="558"/>
      <c r="D248" s="558"/>
      <c r="E248" s="558"/>
      <c r="F248" s="558"/>
      <c r="G248" s="558"/>
      <c r="H248" s="558"/>
      <c r="I248" s="558"/>
      <c r="J248" s="558"/>
      <c r="K248" s="558"/>
      <c r="L248" s="558"/>
    </row>
    <row r="249" spans="1:12" ht="12.75">
      <c r="A249" s="558"/>
      <c r="B249" s="558"/>
      <c r="C249" s="558"/>
      <c r="D249" s="558"/>
      <c r="E249" s="558"/>
      <c r="F249" s="558"/>
      <c r="G249" s="558"/>
      <c r="H249" s="558"/>
      <c r="I249" s="558"/>
      <c r="J249" s="558"/>
      <c r="K249" s="558"/>
      <c r="L249" s="558"/>
    </row>
    <row r="250" spans="1:12" ht="12.75">
      <c r="A250" s="558"/>
      <c r="B250" s="558"/>
      <c r="C250" s="558"/>
      <c r="D250" s="558"/>
      <c r="E250" s="558"/>
      <c r="F250" s="558"/>
      <c r="G250" s="558"/>
      <c r="H250" s="558"/>
      <c r="I250" s="558"/>
      <c r="J250" s="558"/>
      <c r="K250" s="558"/>
      <c r="L250" s="558"/>
    </row>
    <row r="251" spans="1:12" ht="12.75">
      <c r="A251" s="558"/>
      <c r="B251" s="558"/>
      <c r="C251" s="558"/>
      <c r="D251" s="558"/>
      <c r="E251" s="558"/>
      <c r="F251" s="558"/>
      <c r="G251" s="558"/>
      <c r="H251" s="558"/>
      <c r="I251" s="558"/>
      <c r="J251" s="558"/>
      <c r="K251" s="558"/>
      <c r="L251" s="558"/>
    </row>
    <row r="252" spans="1:12" ht="12.75">
      <c r="A252" s="558"/>
      <c r="B252" s="558"/>
      <c r="C252" s="558"/>
      <c r="D252" s="558"/>
      <c r="E252" s="558"/>
      <c r="F252" s="558"/>
      <c r="G252" s="558"/>
      <c r="H252" s="558"/>
      <c r="I252" s="558"/>
      <c r="J252" s="558"/>
      <c r="K252" s="558"/>
      <c r="L252" s="558"/>
    </row>
    <row r="253" spans="1:12" ht="12.75">
      <c r="A253" s="558"/>
      <c r="B253" s="558"/>
      <c r="C253" s="558"/>
      <c r="D253" s="558"/>
      <c r="E253" s="558"/>
      <c r="F253" s="558"/>
      <c r="G253" s="558"/>
      <c r="H253" s="558"/>
      <c r="I253" s="558"/>
      <c r="J253" s="558"/>
      <c r="K253" s="558"/>
      <c r="L253" s="558"/>
    </row>
    <row r="254" spans="1:12" ht="12.75">
      <c r="A254" s="558"/>
      <c r="B254" s="558"/>
      <c r="C254" s="558"/>
      <c r="D254" s="558"/>
      <c r="E254" s="558"/>
      <c r="F254" s="558"/>
      <c r="G254" s="558"/>
      <c r="H254" s="558"/>
      <c r="I254" s="558"/>
      <c r="J254" s="558"/>
      <c r="K254" s="558"/>
      <c r="L254" s="558"/>
    </row>
    <row r="255" spans="1:12" ht="12.75">
      <c r="A255" s="558"/>
      <c r="B255" s="558"/>
      <c r="C255" s="558"/>
      <c r="D255" s="558"/>
      <c r="E255" s="558"/>
      <c r="F255" s="558"/>
      <c r="G255" s="558"/>
      <c r="H255" s="558"/>
      <c r="I255" s="558"/>
      <c r="J255" s="558"/>
      <c r="K255" s="558"/>
      <c r="L255" s="558"/>
    </row>
    <row r="256" spans="1:12" ht="12.75">
      <c r="A256" s="558"/>
      <c r="B256" s="558"/>
      <c r="C256" s="558"/>
      <c r="D256" s="558"/>
      <c r="E256" s="558"/>
      <c r="F256" s="558"/>
      <c r="G256" s="558"/>
      <c r="H256" s="558"/>
      <c r="I256" s="558"/>
      <c r="J256" s="558"/>
      <c r="K256" s="558"/>
      <c r="L256" s="558"/>
    </row>
    <row r="257" spans="1:12" ht="12.75">
      <c r="A257" s="558"/>
      <c r="B257" s="558"/>
      <c r="C257" s="558"/>
      <c r="D257" s="558"/>
      <c r="E257" s="558"/>
      <c r="F257" s="558"/>
      <c r="G257" s="558"/>
      <c r="H257" s="558"/>
      <c r="I257" s="558"/>
      <c r="J257" s="558"/>
      <c r="K257" s="558"/>
      <c r="L257" s="558"/>
    </row>
    <row r="258" spans="1:12" ht="12.75">
      <c r="A258" s="558"/>
      <c r="B258" s="558"/>
      <c r="C258" s="558"/>
      <c r="D258" s="558"/>
      <c r="E258" s="558"/>
      <c r="F258" s="558"/>
      <c r="G258" s="558"/>
      <c r="H258" s="558"/>
      <c r="I258" s="558"/>
      <c r="J258" s="558"/>
      <c r="K258" s="558"/>
      <c r="L258" s="558"/>
    </row>
    <row r="259" spans="1:12" ht="12.75">
      <c r="A259" s="558"/>
      <c r="B259" s="558"/>
      <c r="C259" s="558"/>
      <c r="D259" s="558"/>
      <c r="E259" s="558"/>
      <c r="F259" s="558"/>
      <c r="G259" s="558"/>
      <c r="H259" s="558"/>
      <c r="I259" s="558"/>
      <c r="J259" s="558"/>
      <c r="K259" s="558"/>
      <c r="L259" s="558"/>
    </row>
    <row r="260" spans="1:12" ht="12.75">
      <c r="A260" s="558"/>
      <c r="B260" s="558"/>
      <c r="C260" s="558"/>
      <c r="D260" s="558"/>
      <c r="E260" s="558"/>
      <c r="F260" s="558"/>
      <c r="G260" s="558"/>
      <c r="H260" s="558"/>
      <c r="I260" s="558"/>
      <c r="J260" s="558"/>
      <c r="K260" s="558"/>
      <c r="L260" s="558"/>
    </row>
    <row r="261" spans="1:12" ht="12.75">
      <c r="A261" s="558"/>
      <c r="B261" s="558"/>
      <c r="C261" s="558"/>
      <c r="D261" s="558"/>
      <c r="E261" s="558"/>
      <c r="F261" s="558"/>
      <c r="G261" s="558"/>
      <c r="H261" s="558"/>
      <c r="I261" s="558"/>
      <c r="J261" s="558"/>
      <c r="K261" s="558"/>
      <c r="L261" s="558"/>
    </row>
    <row r="262" spans="1:12" ht="12.75">
      <c r="A262" s="558"/>
      <c r="B262" s="558"/>
      <c r="C262" s="558"/>
      <c r="D262" s="558"/>
      <c r="E262" s="558"/>
      <c r="F262" s="558"/>
      <c r="G262" s="558"/>
      <c r="H262" s="558"/>
      <c r="I262" s="558"/>
      <c r="J262" s="558"/>
      <c r="K262" s="558"/>
      <c r="L262" s="558"/>
    </row>
    <row r="263" spans="1:12" ht="12.75">
      <c r="A263" s="558"/>
      <c r="B263" s="558"/>
      <c r="C263" s="558"/>
      <c r="D263" s="558"/>
      <c r="E263" s="558"/>
      <c r="F263" s="558"/>
      <c r="G263" s="558"/>
      <c r="H263" s="558"/>
      <c r="I263" s="558"/>
      <c r="J263" s="558"/>
      <c r="K263" s="558"/>
      <c r="L263" s="558"/>
    </row>
    <row r="264" spans="1:12" ht="12.75">
      <c r="A264" s="558"/>
      <c r="B264" s="558"/>
      <c r="C264" s="558"/>
      <c r="D264" s="558"/>
      <c r="E264" s="558"/>
      <c r="F264" s="558"/>
      <c r="G264" s="558"/>
      <c r="H264" s="558"/>
      <c r="I264" s="558"/>
      <c r="J264" s="558"/>
      <c r="K264" s="558"/>
      <c r="L264" s="558"/>
    </row>
    <row r="265" spans="1:12" ht="12.75">
      <c r="A265" s="558"/>
      <c r="B265" s="558"/>
      <c r="C265" s="558"/>
      <c r="D265" s="558"/>
      <c r="E265" s="558"/>
      <c r="F265" s="558"/>
      <c r="G265" s="558"/>
      <c r="H265" s="558"/>
      <c r="I265" s="558"/>
      <c r="J265" s="558"/>
      <c r="K265" s="558"/>
      <c r="L265" s="558"/>
    </row>
    <row r="266" spans="1:12" ht="12.75">
      <c r="A266" s="558"/>
      <c r="B266" s="558"/>
      <c r="C266" s="558"/>
      <c r="D266" s="558"/>
      <c r="E266" s="558"/>
      <c r="F266" s="558"/>
      <c r="G266" s="558"/>
      <c r="H266" s="558"/>
      <c r="I266" s="558"/>
      <c r="J266" s="558"/>
      <c r="K266" s="558"/>
      <c r="L266" s="558"/>
    </row>
    <row r="267" spans="1:12" ht="12.75">
      <c r="A267" s="558"/>
      <c r="B267" s="558"/>
      <c r="C267" s="558"/>
      <c r="D267" s="558"/>
      <c r="E267" s="558"/>
      <c r="F267" s="558"/>
      <c r="G267" s="558"/>
      <c r="H267" s="558"/>
      <c r="I267" s="558"/>
      <c r="J267" s="558"/>
      <c r="K267" s="558"/>
      <c r="L267" s="558"/>
    </row>
    <row r="268" spans="1:12" ht="12.75">
      <c r="A268" s="558"/>
      <c r="B268" s="558"/>
      <c r="C268" s="558"/>
      <c r="D268" s="558"/>
      <c r="E268" s="558"/>
      <c r="F268" s="558"/>
      <c r="G268" s="558"/>
      <c r="H268" s="558"/>
      <c r="I268" s="558"/>
      <c r="J268" s="558"/>
      <c r="K268" s="558"/>
      <c r="L268" s="558"/>
    </row>
    <row r="269" spans="1:12" ht="12.75">
      <c r="A269" s="558"/>
      <c r="B269" s="558"/>
      <c r="C269" s="558"/>
      <c r="D269" s="558"/>
      <c r="E269" s="558"/>
      <c r="F269" s="558"/>
      <c r="G269" s="558"/>
      <c r="H269" s="558"/>
      <c r="I269" s="558"/>
      <c r="J269" s="558"/>
      <c r="K269" s="558"/>
      <c r="L269" s="558"/>
    </row>
    <row r="270" spans="1:12" ht="12.75">
      <c r="A270" s="558"/>
      <c r="B270" s="558"/>
      <c r="C270" s="558"/>
      <c r="D270" s="558"/>
      <c r="E270" s="558"/>
      <c r="F270" s="558"/>
      <c r="G270" s="558"/>
      <c r="H270" s="558"/>
      <c r="I270" s="558"/>
      <c r="J270" s="558"/>
      <c r="K270" s="558"/>
      <c r="L270" s="558"/>
    </row>
    <row r="271" spans="1:12" ht="12.75">
      <c r="A271" s="558"/>
      <c r="B271" s="558"/>
      <c r="C271" s="558"/>
      <c r="D271" s="558"/>
      <c r="E271" s="558"/>
      <c r="F271" s="558"/>
      <c r="G271" s="558"/>
      <c r="H271" s="558"/>
      <c r="I271" s="558"/>
      <c r="J271" s="558"/>
      <c r="K271" s="558"/>
      <c r="L271" s="558"/>
    </row>
    <row r="272" spans="1:12" ht="12.75">
      <c r="A272" s="558"/>
      <c r="B272" s="558"/>
      <c r="C272" s="558"/>
      <c r="D272" s="558"/>
      <c r="E272" s="558"/>
      <c r="F272" s="558"/>
      <c r="G272" s="558"/>
      <c r="H272" s="558"/>
      <c r="I272" s="558"/>
      <c r="J272" s="558"/>
      <c r="K272" s="558"/>
      <c r="L272" s="558"/>
    </row>
    <row r="273" spans="1:12" ht="12.75">
      <c r="A273" s="558"/>
      <c r="B273" s="558"/>
      <c r="C273" s="558"/>
      <c r="D273" s="558"/>
      <c r="E273" s="558"/>
      <c r="F273" s="558"/>
      <c r="G273" s="558"/>
      <c r="H273" s="558"/>
      <c r="I273" s="558"/>
      <c r="J273" s="558"/>
      <c r="K273" s="558"/>
      <c r="L273" s="558"/>
    </row>
    <row r="274" spans="1:12" ht="12.75">
      <c r="A274" s="558"/>
      <c r="B274" s="558"/>
      <c r="C274" s="558"/>
      <c r="D274" s="558"/>
      <c r="E274" s="558"/>
      <c r="F274" s="558"/>
      <c r="G274" s="558"/>
      <c r="H274" s="558"/>
      <c r="I274" s="558"/>
      <c r="J274" s="558"/>
      <c r="K274" s="558"/>
      <c r="L274" s="558"/>
    </row>
    <row r="275" spans="1:12" ht="12.75">
      <c r="A275" s="558"/>
      <c r="B275" s="558"/>
      <c r="C275" s="558"/>
      <c r="D275" s="558"/>
      <c r="E275" s="558"/>
      <c r="F275" s="558"/>
      <c r="G275" s="558"/>
      <c r="H275" s="558"/>
      <c r="I275" s="558"/>
      <c r="J275" s="558"/>
      <c r="K275" s="558"/>
      <c r="L275" s="558"/>
    </row>
    <row r="276" spans="1:12" ht="12.75">
      <c r="A276" s="558"/>
      <c r="B276" s="558"/>
      <c r="C276" s="558"/>
      <c r="D276" s="558"/>
      <c r="E276" s="558"/>
      <c r="F276" s="558"/>
      <c r="G276" s="558"/>
      <c r="H276" s="558"/>
      <c r="I276" s="558"/>
      <c r="J276" s="558"/>
      <c r="K276" s="558"/>
      <c r="L276" s="558"/>
    </row>
    <row r="277" spans="1:12" ht="12.75">
      <c r="A277" s="558"/>
      <c r="B277" s="558"/>
      <c r="C277" s="558"/>
      <c r="D277" s="558"/>
      <c r="E277" s="558"/>
      <c r="F277" s="558"/>
      <c r="G277" s="558"/>
      <c r="H277" s="558"/>
      <c r="I277" s="558"/>
      <c r="J277" s="558"/>
      <c r="K277" s="558"/>
      <c r="L277" s="558"/>
    </row>
    <row r="278" spans="1:12" ht="12.75">
      <c r="A278" s="558"/>
      <c r="B278" s="558"/>
      <c r="C278" s="558"/>
      <c r="D278" s="558"/>
      <c r="E278" s="558"/>
      <c r="F278" s="558"/>
      <c r="G278" s="558"/>
      <c r="H278" s="558"/>
      <c r="I278" s="558"/>
      <c r="J278" s="558"/>
      <c r="K278" s="558"/>
      <c r="L278" s="558"/>
    </row>
    <row r="279" spans="1:12" ht="12.75">
      <c r="A279" s="558"/>
      <c r="B279" s="558"/>
      <c r="C279" s="558"/>
      <c r="D279" s="558"/>
      <c r="E279" s="558"/>
      <c r="F279" s="558"/>
      <c r="G279" s="558"/>
      <c r="H279" s="558"/>
      <c r="I279" s="558"/>
      <c r="J279" s="558"/>
      <c r="K279" s="558"/>
      <c r="L279" s="558"/>
    </row>
    <row r="280" spans="1:12" ht="12.75">
      <c r="A280" s="558"/>
      <c r="B280" s="558"/>
      <c r="C280" s="558"/>
      <c r="D280" s="558"/>
      <c r="E280" s="558"/>
      <c r="F280" s="558"/>
      <c r="G280" s="558"/>
      <c r="H280" s="558"/>
      <c r="I280" s="558"/>
      <c r="J280" s="558"/>
      <c r="K280" s="558"/>
      <c r="L280" s="558"/>
    </row>
    <row r="281" spans="1:12" ht="12.75">
      <c r="A281" s="558"/>
      <c r="B281" s="558"/>
      <c r="C281" s="558"/>
      <c r="D281" s="558"/>
      <c r="E281" s="558"/>
      <c r="F281" s="558"/>
      <c r="G281" s="558"/>
      <c r="H281" s="558"/>
      <c r="I281" s="558"/>
      <c r="J281" s="558"/>
      <c r="K281" s="558"/>
      <c r="L281" s="558"/>
    </row>
    <row r="282" spans="1:12" ht="12.75">
      <c r="A282" s="558"/>
      <c r="B282" s="558"/>
      <c r="C282" s="558"/>
      <c r="D282" s="558"/>
      <c r="E282" s="558"/>
      <c r="F282" s="558"/>
      <c r="G282" s="558"/>
      <c r="H282" s="558"/>
      <c r="I282" s="558"/>
      <c r="J282" s="558"/>
      <c r="K282" s="558"/>
      <c r="L282" s="558"/>
    </row>
    <row r="283" spans="1:12" ht="12.75">
      <c r="A283" s="558"/>
      <c r="B283" s="558"/>
      <c r="C283" s="558"/>
      <c r="D283" s="558"/>
      <c r="E283" s="558"/>
      <c r="F283" s="558"/>
      <c r="G283" s="558"/>
      <c r="H283" s="558"/>
      <c r="I283" s="558"/>
      <c r="J283" s="558"/>
      <c r="K283" s="558"/>
      <c r="L283" s="558"/>
    </row>
    <row r="284" spans="1:12" ht="12.75">
      <c r="A284" s="558"/>
      <c r="B284" s="558"/>
      <c r="C284" s="558"/>
      <c r="D284" s="558"/>
      <c r="E284" s="558"/>
      <c r="F284" s="558"/>
      <c r="G284" s="558"/>
      <c r="H284" s="558"/>
      <c r="I284" s="558"/>
      <c r="J284" s="558"/>
      <c r="K284" s="558"/>
      <c r="L284" s="558"/>
    </row>
    <row r="285" spans="1:12" ht="12.75">
      <c r="A285" s="558"/>
      <c r="B285" s="558"/>
      <c r="C285" s="558"/>
      <c r="D285" s="558"/>
      <c r="E285" s="558"/>
      <c r="F285" s="558"/>
      <c r="G285" s="558"/>
      <c r="H285" s="558"/>
      <c r="I285" s="558"/>
      <c r="J285" s="558"/>
      <c r="K285" s="558"/>
      <c r="L285" s="558"/>
    </row>
    <row r="286" spans="1:12" ht="12.75">
      <c r="A286" s="558"/>
      <c r="B286" s="558"/>
      <c r="C286" s="558"/>
      <c r="D286" s="558"/>
      <c r="E286" s="558"/>
      <c r="F286" s="558"/>
      <c r="G286" s="558"/>
      <c r="H286" s="558"/>
      <c r="I286" s="558"/>
      <c r="J286" s="558"/>
      <c r="K286" s="558"/>
      <c r="L286" s="558"/>
    </row>
    <row r="287" spans="1:12" ht="12.75">
      <c r="A287" s="558"/>
      <c r="B287" s="558"/>
      <c r="C287" s="558"/>
      <c r="D287" s="558"/>
      <c r="E287" s="558"/>
      <c r="F287" s="558"/>
      <c r="G287" s="558"/>
      <c r="H287" s="558"/>
      <c r="I287" s="558"/>
      <c r="J287" s="558"/>
      <c r="K287" s="558"/>
      <c r="L287" s="558"/>
    </row>
    <row r="288" spans="1:12" ht="12.75">
      <c r="A288" s="558"/>
      <c r="B288" s="558"/>
      <c r="C288" s="558"/>
      <c r="D288" s="558"/>
      <c r="E288" s="558"/>
      <c r="F288" s="558"/>
      <c r="G288" s="558"/>
      <c r="H288" s="558"/>
      <c r="I288" s="558"/>
      <c r="J288" s="558"/>
      <c r="K288" s="558"/>
      <c r="L288" s="558"/>
    </row>
    <row r="289" spans="1:12" ht="12.75">
      <c r="A289" s="558"/>
      <c r="B289" s="558"/>
      <c r="C289" s="558"/>
      <c r="D289" s="558"/>
      <c r="E289" s="558"/>
      <c r="F289" s="558"/>
      <c r="G289" s="558"/>
      <c r="H289" s="558"/>
      <c r="I289" s="558"/>
      <c r="J289" s="558"/>
      <c r="K289" s="558"/>
      <c r="L289" s="558"/>
    </row>
    <row r="290" spans="1:12" ht="12.75">
      <c r="A290" s="558"/>
      <c r="B290" s="558"/>
      <c r="C290" s="558"/>
      <c r="D290" s="558"/>
      <c r="E290" s="558"/>
      <c r="F290" s="558"/>
      <c r="G290" s="558"/>
      <c r="H290" s="558"/>
      <c r="I290" s="558"/>
      <c r="J290" s="558"/>
      <c r="K290" s="558"/>
      <c r="L290" s="558"/>
    </row>
    <row r="291" spans="1:12" ht="12.75">
      <c r="A291" s="558"/>
      <c r="B291" s="558"/>
      <c r="C291" s="558"/>
      <c r="D291" s="558"/>
      <c r="E291" s="558"/>
      <c r="F291" s="558"/>
      <c r="G291" s="558"/>
      <c r="H291" s="558"/>
      <c r="I291" s="558"/>
      <c r="J291" s="558"/>
      <c r="K291" s="558"/>
      <c r="L291" s="558"/>
    </row>
    <row r="292" spans="1:12" ht="12.75">
      <c r="A292" s="558"/>
      <c r="B292" s="558"/>
      <c r="C292" s="558"/>
      <c r="D292" s="558"/>
      <c r="E292" s="558"/>
      <c r="F292" s="558"/>
      <c r="G292" s="558"/>
      <c r="H292" s="558"/>
      <c r="I292" s="558"/>
      <c r="J292" s="558"/>
      <c r="K292" s="558"/>
      <c r="L292" s="558"/>
    </row>
    <row r="293" spans="1:12" ht="12.75">
      <c r="A293" s="558"/>
      <c r="B293" s="558"/>
      <c r="C293" s="558"/>
      <c r="D293" s="558"/>
      <c r="E293" s="558"/>
      <c r="F293" s="558"/>
      <c r="G293" s="558"/>
      <c r="H293" s="558"/>
      <c r="I293" s="558"/>
      <c r="J293" s="558"/>
      <c r="K293" s="558"/>
      <c r="L293" s="558"/>
    </row>
    <row r="294" spans="1:12" ht="12.75">
      <c r="A294" s="558"/>
      <c r="B294" s="558"/>
      <c r="C294" s="558"/>
      <c r="D294" s="558"/>
      <c r="E294" s="558"/>
      <c r="F294" s="558"/>
      <c r="G294" s="558"/>
      <c r="H294" s="558"/>
      <c r="I294" s="558"/>
      <c r="J294" s="558"/>
      <c r="K294" s="558"/>
      <c r="L294" s="558"/>
    </row>
    <row r="295" spans="1:12" ht="12.75">
      <c r="A295" s="558"/>
      <c r="B295" s="558"/>
      <c r="C295" s="558"/>
      <c r="D295" s="558"/>
      <c r="E295" s="558"/>
      <c r="F295" s="558"/>
      <c r="G295" s="558"/>
      <c r="H295" s="558"/>
      <c r="I295" s="558"/>
      <c r="J295" s="558"/>
      <c r="K295" s="558"/>
      <c r="L295" s="558"/>
    </row>
    <row r="296" spans="1:12" ht="12.75">
      <c r="A296" s="558"/>
      <c r="B296" s="558"/>
      <c r="C296" s="558"/>
      <c r="D296" s="558"/>
      <c r="E296" s="558"/>
      <c r="F296" s="558"/>
      <c r="G296" s="558"/>
      <c r="H296" s="558"/>
      <c r="I296" s="558"/>
      <c r="J296" s="558"/>
      <c r="K296" s="558"/>
      <c r="L296" s="558"/>
    </row>
  </sheetData>
  <mergeCells count="26">
    <mergeCell ref="A1:K1"/>
    <mergeCell ref="A2:B2"/>
    <mergeCell ref="C2:C3"/>
    <mergeCell ref="D2:G2"/>
    <mergeCell ref="H2:K2"/>
    <mergeCell ref="A3:A4"/>
    <mergeCell ref="B3:B4"/>
    <mergeCell ref="A7:A13"/>
    <mergeCell ref="A14:A28"/>
    <mergeCell ref="A29:A36"/>
    <mergeCell ref="A37:A38"/>
    <mergeCell ref="A39:A41"/>
    <mergeCell ref="A42:A46"/>
    <mergeCell ref="A49:A50"/>
    <mergeCell ref="A53:A56"/>
    <mergeCell ref="A83:K83"/>
    <mergeCell ref="A65:B65"/>
    <mergeCell ref="C65:C66"/>
    <mergeCell ref="D65:G65"/>
    <mergeCell ref="H65:K65"/>
    <mergeCell ref="A66:A67"/>
    <mergeCell ref="B66:B67"/>
    <mergeCell ref="A64:K64"/>
    <mergeCell ref="A68:A72"/>
    <mergeCell ref="A77:A78"/>
    <mergeCell ref="A80:A81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&amp;C126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4" width="14.7109375" style="0" customWidth="1"/>
    <col min="5" max="8" width="10.7109375" style="0" customWidth="1"/>
  </cols>
  <sheetData>
    <row r="1" spans="1:8" ht="12.75">
      <c r="A1" s="124"/>
      <c r="B1" s="124"/>
      <c r="C1" s="1105" t="s">
        <v>38</v>
      </c>
      <c r="D1" s="1105"/>
      <c r="E1" s="1105"/>
      <c r="F1" s="1105"/>
      <c r="G1" s="1105"/>
      <c r="H1" s="1105"/>
    </row>
    <row r="2" spans="1:8" ht="14.25" thickBot="1">
      <c r="A2" s="1086" t="s">
        <v>39</v>
      </c>
      <c r="B2" s="1086"/>
      <c r="C2" s="1086"/>
      <c r="D2" s="1086"/>
      <c r="E2" s="1086"/>
      <c r="F2" s="1086"/>
      <c r="G2" s="1086"/>
      <c r="H2" s="1086"/>
    </row>
    <row r="3" spans="1:8" ht="12.75">
      <c r="A3" s="1087" t="s">
        <v>40</v>
      </c>
      <c r="B3" s="1088"/>
      <c r="C3" s="1089"/>
      <c r="D3" s="1090" t="s">
        <v>41</v>
      </c>
      <c r="E3" s="1092" t="s">
        <v>42</v>
      </c>
      <c r="F3" s="126" t="s">
        <v>43</v>
      </c>
      <c r="G3" s="126" t="s">
        <v>44</v>
      </c>
      <c r="H3" s="127" t="s">
        <v>45</v>
      </c>
    </row>
    <row r="4" spans="1:8" ht="13.5" thickBot="1">
      <c r="A4" s="128" t="s">
        <v>46</v>
      </c>
      <c r="B4" s="129" t="s">
        <v>47</v>
      </c>
      <c r="C4" s="129" t="s">
        <v>48</v>
      </c>
      <c r="D4" s="1091"/>
      <c r="E4" s="1093"/>
      <c r="F4" s="130" t="s">
        <v>49</v>
      </c>
      <c r="G4" s="130" t="s">
        <v>49</v>
      </c>
      <c r="H4" s="131" t="s">
        <v>49</v>
      </c>
    </row>
    <row r="5" spans="1:8" ht="13.5" thickTop="1">
      <c r="A5" s="1101">
        <v>1</v>
      </c>
      <c r="B5" s="132" t="s">
        <v>50</v>
      </c>
      <c r="C5" s="133" t="s">
        <v>51</v>
      </c>
      <c r="D5" s="134" t="s">
        <v>52</v>
      </c>
      <c r="E5" s="135">
        <v>2.1092982978493753</v>
      </c>
      <c r="F5" s="136">
        <v>99.3147</v>
      </c>
      <c r="G5" s="136">
        <v>99.822497</v>
      </c>
      <c r="H5" s="137">
        <v>4.6423663</v>
      </c>
    </row>
    <row r="6" spans="1:8" ht="12.75">
      <c r="A6" s="1102"/>
      <c r="B6" s="139" t="s">
        <v>53</v>
      </c>
      <c r="C6" s="140" t="s">
        <v>54</v>
      </c>
      <c r="D6" s="141" t="s">
        <v>55</v>
      </c>
      <c r="E6" s="142">
        <v>5.1566719517112585</v>
      </c>
      <c r="F6" s="143">
        <v>86.9057</v>
      </c>
      <c r="G6" s="143">
        <v>94.341099</v>
      </c>
      <c r="H6" s="144">
        <v>3.290076</v>
      </c>
    </row>
    <row r="7" spans="1:8" ht="12.75">
      <c r="A7" s="1102"/>
      <c r="B7" s="139" t="s">
        <v>56</v>
      </c>
      <c r="C7" s="140" t="s">
        <v>57</v>
      </c>
      <c r="D7" s="141" t="s">
        <v>58</v>
      </c>
      <c r="E7" s="142">
        <v>3.155032236601751</v>
      </c>
      <c r="F7" s="143">
        <v>94.8193</v>
      </c>
      <c r="G7" s="143">
        <v>94.872903</v>
      </c>
      <c r="H7" s="144">
        <v>2.1134274</v>
      </c>
    </row>
    <row r="8" spans="1:8" ht="12.75">
      <c r="A8" s="1102"/>
      <c r="B8" s="139" t="s">
        <v>59</v>
      </c>
      <c r="C8" s="140" t="s">
        <v>60</v>
      </c>
      <c r="D8" s="141" t="s">
        <v>61</v>
      </c>
      <c r="E8" s="142">
        <v>1.280920948563874</v>
      </c>
      <c r="F8" s="143">
        <v>51.261599999999994</v>
      </c>
      <c r="G8" s="143">
        <v>71.781788</v>
      </c>
      <c r="H8" s="144">
        <v>1.4085662</v>
      </c>
    </row>
    <row r="9" spans="1:8" ht="12.75">
      <c r="A9" s="1102"/>
      <c r="B9" s="139" t="s">
        <v>62</v>
      </c>
      <c r="C9" s="140" t="s">
        <v>63</v>
      </c>
      <c r="D9" s="141" t="s">
        <v>58</v>
      </c>
      <c r="E9" s="142">
        <v>4.497731048552636</v>
      </c>
      <c r="F9" s="143">
        <v>86.5086</v>
      </c>
      <c r="G9" s="143">
        <v>86.5086</v>
      </c>
      <c r="H9" s="144">
        <v>0.63800092</v>
      </c>
    </row>
    <row r="10" spans="1:8" ht="12.75">
      <c r="A10" s="1102"/>
      <c r="B10" s="139" t="s">
        <v>64</v>
      </c>
      <c r="C10" s="140" t="s">
        <v>65</v>
      </c>
      <c r="D10" s="141" t="s">
        <v>58</v>
      </c>
      <c r="E10" s="142">
        <v>1.822335387637758</v>
      </c>
      <c r="F10" s="143">
        <v>57.0761</v>
      </c>
      <c r="G10" s="143">
        <v>61.778627</v>
      </c>
      <c r="H10" s="144">
        <v>0.59861414</v>
      </c>
    </row>
    <row r="11" spans="1:8" ht="13.5" thickBot="1">
      <c r="A11" s="1103"/>
      <c r="B11" s="145" t="s">
        <v>66</v>
      </c>
      <c r="C11" s="146" t="s">
        <v>67</v>
      </c>
      <c r="D11" s="147" t="s">
        <v>61</v>
      </c>
      <c r="E11" s="148">
        <v>29.28458879825234</v>
      </c>
      <c r="F11" s="149">
        <v>99.3047</v>
      </c>
      <c r="G11" s="149">
        <v>99.500716</v>
      </c>
      <c r="H11" s="150">
        <v>0.10605742</v>
      </c>
    </row>
    <row r="12" spans="1:8" ht="14.25" thickBot="1" thickTop="1">
      <c r="A12" s="151">
        <v>2</v>
      </c>
      <c r="B12" s="152" t="s">
        <v>68</v>
      </c>
      <c r="C12" s="153" t="s">
        <v>69</v>
      </c>
      <c r="D12" s="154" t="s">
        <v>70</v>
      </c>
      <c r="E12" s="155">
        <v>5.15208951116274</v>
      </c>
      <c r="F12" s="156">
        <v>96.9311</v>
      </c>
      <c r="G12" s="156">
        <v>99.810226</v>
      </c>
      <c r="H12" s="157">
        <v>1.8544858000000002</v>
      </c>
    </row>
    <row r="13" spans="1:8" ht="13.5" thickTop="1">
      <c r="A13" s="1101">
        <v>4</v>
      </c>
      <c r="B13" s="132" t="s">
        <v>71</v>
      </c>
      <c r="C13" s="133" t="s">
        <v>72</v>
      </c>
      <c r="D13" s="134" t="s">
        <v>61</v>
      </c>
      <c r="E13" s="135">
        <v>13.376206958726012</v>
      </c>
      <c r="F13" s="136">
        <v>12.3856</v>
      </c>
      <c r="G13" s="136">
        <v>93.406436</v>
      </c>
      <c r="H13" s="137">
        <v>0.60642375</v>
      </c>
    </row>
    <row r="14" spans="1:8" ht="13.5" thickBot="1">
      <c r="A14" s="1103"/>
      <c r="B14" s="145" t="s">
        <v>73</v>
      </c>
      <c r="C14" s="146" t="s">
        <v>74</v>
      </c>
      <c r="D14" s="147" t="s">
        <v>75</v>
      </c>
      <c r="E14" s="148">
        <v>2.0779688175561843</v>
      </c>
      <c r="F14" s="149">
        <v>2.3186999999999998</v>
      </c>
      <c r="G14" s="149">
        <v>49.597861</v>
      </c>
      <c r="H14" s="150">
        <v>0.37362604</v>
      </c>
    </row>
    <row r="15" spans="1:8" ht="14.25" thickBot="1" thickTop="1">
      <c r="A15" s="151">
        <v>51</v>
      </c>
      <c r="B15" s="152" t="s">
        <v>76</v>
      </c>
      <c r="C15" s="153" t="s">
        <v>77</v>
      </c>
      <c r="D15" s="154" t="s">
        <v>61</v>
      </c>
      <c r="E15" s="155">
        <v>1.2204596148144964</v>
      </c>
      <c r="F15" s="156">
        <v>96.8086</v>
      </c>
      <c r="G15" s="156">
        <v>98.486314</v>
      </c>
      <c r="H15" s="157">
        <v>0.11113627000000001</v>
      </c>
    </row>
    <row r="16" spans="1:8" ht="13.5" thickTop="1">
      <c r="A16" s="1101">
        <v>52</v>
      </c>
      <c r="B16" s="132" t="s">
        <v>78</v>
      </c>
      <c r="C16" s="133" t="s">
        <v>79</v>
      </c>
      <c r="D16" s="134" t="s">
        <v>80</v>
      </c>
      <c r="E16" s="135">
        <v>4.585329534770499</v>
      </c>
      <c r="F16" s="136">
        <v>76.1884</v>
      </c>
      <c r="G16" s="136">
        <v>100</v>
      </c>
      <c r="H16" s="137">
        <v>0.42109328999999995</v>
      </c>
    </row>
    <row r="17" spans="1:8" ht="13.5" thickBot="1">
      <c r="A17" s="1103"/>
      <c r="B17" s="145" t="s">
        <v>81</v>
      </c>
      <c r="C17" s="146" t="s">
        <v>82</v>
      </c>
      <c r="D17" s="147" t="s">
        <v>83</v>
      </c>
      <c r="E17" s="148">
        <v>5.082900599285523</v>
      </c>
      <c r="F17" s="149">
        <v>11.4204</v>
      </c>
      <c r="G17" s="149">
        <v>98.849679</v>
      </c>
      <c r="H17" s="150">
        <v>0.1392832</v>
      </c>
    </row>
    <row r="18" spans="1:8" ht="14.25" thickBot="1" thickTop="1">
      <c r="A18" s="158" t="s">
        <v>84</v>
      </c>
      <c r="B18" s="159"/>
      <c r="C18" s="159"/>
      <c r="D18" s="159"/>
      <c r="E18" s="159"/>
      <c r="F18" s="160"/>
      <c r="G18" s="161">
        <v>37.96729559850955</v>
      </c>
      <c r="H18" s="162">
        <v>16.30315673</v>
      </c>
    </row>
    <row r="19" spans="1:8" ht="12.75">
      <c r="A19" s="124"/>
      <c r="B19" s="124"/>
      <c r="C19" s="124"/>
      <c r="D19" s="124"/>
      <c r="E19" s="124"/>
      <c r="F19" s="124"/>
      <c r="G19" s="124"/>
      <c r="H19" s="124"/>
    </row>
    <row r="20" spans="1:8" ht="12.75">
      <c r="A20" s="1104" t="s">
        <v>27</v>
      </c>
      <c r="B20" s="1105"/>
      <c r="C20" s="1105"/>
      <c r="D20" s="1105"/>
      <c r="E20" s="1105"/>
      <c r="F20" s="1105"/>
      <c r="G20" s="1105"/>
      <c r="H20" s="1105"/>
    </row>
  </sheetData>
  <mergeCells count="9">
    <mergeCell ref="C1:H1"/>
    <mergeCell ref="A2:H2"/>
    <mergeCell ref="A3:C3"/>
    <mergeCell ref="D3:D4"/>
    <mergeCell ref="E3:E4"/>
    <mergeCell ref="A5:A11"/>
    <mergeCell ref="A13:A14"/>
    <mergeCell ref="A16:A17"/>
    <mergeCell ref="A20:H20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&amp;C61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L389"/>
  <sheetViews>
    <sheetView workbookViewId="0" topLeftCell="A1">
      <selection activeCell="P7" sqref="P7"/>
    </sheetView>
  </sheetViews>
  <sheetFormatPr defaultColWidth="11.421875" defaultRowHeight="12.75"/>
  <cols>
    <col min="1" max="1" width="9.00390625" style="124" customWidth="1"/>
    <col min="2" max="2" width="10.7109375" style="124" customWidth="1"/>
    <col min="3" max="11" width="7.7109375" style="124" customWidth="1"/>
    <col min="12" max="15" width="5.7109375" style="124" customWidth="1"/>
    <col min="16" max="16384" width="11.421875" style="124" customWidth="1"/>
  </cols>
  <sheetData>
    <row r="1" spans="1:11" ht="18" customHeight="1" thickBot="1">
      <c r="A1" s="1279" t="s">
        <v>1188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</row>
    <row r="2" spans="1:11" ht="12.75">
      <c r="A2" s="1253" t="s">
        <v>40</v>
      </c>
      <c r="B2" s="1254"/>
      <c r="C2" s="1298" t="s">
        <v>1016</v>
      </c>
      <c r="D2" s="1253" t="s">
        <v>890</v>
      </c>
      <c r="E2" s="1255"/>
      <c r="F2" s="1255"/>
      <c r="G2" s="1254"/>
      <c r="H2" s="1253" t="s">
        <v>1017</v>
      </c>
      <c r="I2" s="1255"/>
      <c r="J2" s="1255"/>
      <c r="K2" s="1254"/>
    </row>
    <row r="3" spans="1:11" ht="12.75">
      <c r="A3" s="1251" t="s">
        <v>893</v>
      </c>
      <c r="B3" s="1281" t="s">
        <v>378</v>
      </c>
      <c r="C3" s="1149"/>
      <c r="D3" s="540" t="s">
        <v>379</v>
      </c>
      <c r="E3" s="126" t="s">
        <v>580</v>
      </c>
      <c r="F3" s="126" t="s">
        <v>1018</v>
      </c>
      <c r="G3" s="541" t="s">
        <v>1019</v>
      </c>
      <c r="H3" s="540" t="s">
        <v>379</v>
      </c>
      <c r="I3" s="126" t="s">
        <v>580</v>
      </c>
      <c r="J3" s="126" t="s">
        <v>1018</v>
      </c>
      <c r="K3" s="541" t="s">
        <v>1020</v>
      </c>
    </row>
    <row r="4" spans="1:11" ht="13.5" thickBot="1">
      <c r="A4" s="1102"/>
      <c r="B4" s="1282"/>
      <c r="C4" s="775" t="s">
        <v>49</v>
      </c>
      <c r="D4" s="544" t="s">
        <v>49</v>
      </c>
      <c r="E4" s="545" t="s">
        <v>49</v>
      </c>
      <c r="F4" s="545"/>
      <c r="G4" s="546" t="s">
        <v>49</v>
      </c>
      <c r="H4" s="544" t="s">
        <v>49</v>
      </c>
      <c r="I4" s="545" t="s">
        <v>49</v>
      </c>
      <c r="J4" s="545"/>
      <c r="K4" s="546" t="s">
        <v>49</v>
      </c>
    </row>
    <row r="5" spans="1:11" ht="12.75">
      <c r="A5" s="1256" t="s">
        <v>90</v>
      </c>
      <c r="B5" s="549" t="s">
        <v>1021</v>
      </c>
      <c r="C5" s="614">
        <v>100</v>
      </c>
      <c r="D5" s="675"/>
      <c r="E5" s="617"/>
      <c r="F5" s="617"/>
      <c r="G5" s="676"/>
      <c r="H5" s="677"/>
      <c r="I5" s="617"/>
      <c r="J5" s="617"/>
      <c r="K5" s="676"/>
    </row>
    <row r="6" spans="1:11" ht="13.5" thickBot="1">
      <c r="A6" s="1252"/>
      <c r="B6" s="560" t="s">
        <v>381</v>
      </c>
      <c r="C6" s="629">
        <v>88.0423500103799</v>
      </c>
      <c r="D6" s="562">
        <v>0</v>
      </c>
      <c r="E6" s="161">
        <v>0</v>
      </c>
      <c r="F6" s="630" t="s">
        <v>1022</v>
      </c>
      <c r="G6" s="683">
        <v>0</v>
      </c>
      <c r="H6" s="562"/>
      <c r="I6" s="563"/>
      <c r="J6" s="630"/>
      <c r="K6" s="776"/>
    </row>
    <row r="7" spans="1:11" ht="12.75">
      <c r="A7" s="1256" t="s">
        <v>956</v>
      </c>
      <c r="B7" s="549" t="s">
        <v>1021</v>
      </c>
      <c r="C7" s="614">
        <v>99.48730846618172</v>
      </c>
      <c r="D7" s="680"/>
      <c r="E7" s="681"/>
      <c r="F7" s="617"/>
      <c r="G7" s="666"/>
      <c r="H7" s="677"/>
      <c r="I7" s="617"/>
      <c r="J7" s="617"/>
      <c r="K7" s="676"/>
    </row>
    <row r="8" spans="1:11" ht="12.75">
      <c r="A8" s="1102"/>
      <c r="B8" s="579" t="s">
        <v>1189</v>
      </c>
      <c r="C8" s="620">
        <v>37.52998761801579</v>
      </c>
      <c r="D8" s="580">
        <v>7.771428571428571</v>
      </c>
      <c r="E8" s="581">
        <v>7.771428571428571</v>
      </c>
      <c r="F8" s="623" t="s">
        <v>1022</v>
      </c>
      <c r="G8" s="625">
        <v>0</v>
      </c>
      <c r="H8" s="580">
        <v>13.25</v>
      </c>
      <c r="I8" s="581">
        <v>13.25</v>
      </c>
      <c r="J8" s="623"/>
      <c r="K8" s="777">
        <v>0</v>
      </c>
    </row>
    <row r="9" spans="1:11" ht="12.75">
      <c r="A9" s="1102"/>
      <c r="B9" s="579" t="s">
        <v>1106</v>
      </c>
      <c r="C9" s="620">
        <v>33.885041015322706</v>
      </c>
      <c r="D9" s="580">
        <v>7.771428571428571</v>
      </c>
      <c r="E9" s="581">
        <v>7.771428571428571</v>
      </c>
      <c r="F9" s="623" t="s">
        <v>1022</v>
      </c>
      <c r="G9" s="625">
        <v>0</v>
      </c>
      <c r="H9" s="580">
        <v>13.25</v>
      </c>
      <c r="I9" s="581">
        <v>13.25</v>
      </c>
      <c r="J9" s="623"/>
      <c r="K9" s="777">
        <v>0</v>
      </c>
    </row>
    <row r="10" spans="1:11" ht="12.75">
      <c r="A10" s="1102"/>
      <c r="B10" s="579" t="s">
        <v>1190</v>
      </c>
      <c r="C10" s="620">
        <v>1.8166692462467111</v>
      </c>
      <c r="D10" s="580">
        <v>7.771428571428571</v>
      </c>
      <c r="E10" s="581">
        <v>7.771428571428571</v>
      </c>
      <c r="F10" s="623" t="s">
        <v>1022</v>
      </c>
      <c r="G10" s="625">
        <v>0</v>
      </c>
      <c r="H10" s="580">
        <v>13.25</v>
      </c>
      <c r="I10" s="581">
        <v>13.25</v>
      </c>
      <c r="J10" s="623"/>
      <c r="K10" s="777">
        <v>0</v>
      </c>
    </row>
    <row r="11" spans="1:11" ht="13.5" thickBot="1">
      <c r="A11" s="1252"/>
      <c r="B11" s="579" t="s">
        <v>1107</v>
      </c>
      <c r="C11" s="620">
        <v>22.902801423928185</v>
      </c>
      <c r="D11" s="580">
        <v>7.771428571428571</v>
      </c>
      <c r="E11" s="581">
        <v>0</v>
      </c>
      <c r="F11" s="623" t="s">
        <v>1022</v>
      </c>
      <c r="G11" s="625">
        <v>0</v>
      </c>
      <c r="H11" s="580">
        <v>13.25</v>
      </c>
      <c r="I11" s="581">
        <v>13.25</v>
      </c>
      <c r="J11" s="623"/>
      <c r="K11" s="777">
        <v>0</v>
      </c>
    </row>
    <row r="12" spans="1:11" ht="13.5" thickBot="1">
      <c r="A12" s="548" t="s">
        <v>66</v>
      </c>
      <c r="B12" s="568" t="s">
        <v>1021</v>
      </c>
      <c r="C12" s="608">
        <v>100</v>
      </c>
      <c r="D12" s="684"/>
      <c r="E12" s="685"/>
      <c r="F12" s="611"/>
      <c r="G12" s="686"/>
      <c r="H12" s="687"/>
      <c r="I12" s="685"/>
      <c r="J12" s="611"/>
      <c r="K12" s="778"/>
    </row>
    <row r="13" spans="1:11" ht="13.5" thickBot="1">
      <c r="A13" s="548" t="s">
        <v>895</v>
      </c>
      <c r="B13" s="568" t="s">
        <v>1021</v>
      </c>
      <c r="C13" s="608">
        <v>99.08466819221968</v>
      </c>
      <c r="D13" s="684"/>
      <c r="E13" s="692"/>
      <c r="F13" s="611"/>
      <c r="G13" s="693"/>
      <c r="H13" s="684"/>
      <c r="I13" s="692"/>
      <c r="J13" s="611"/>
      <c r="K13" s="686"/>
    </row>
    <row r="14" spans="1:11" ht="12.75">
      <c r="A14" s="1256" t="s">
        <v>50</v>
      </c>
      <c r="B14" s="549" t="s">
        <v>1021</v>
      </c>
      <c r="C14" s="614">
        <v>98.39046036126445</v>
      </c>
      <c r="D14" s="680"/>
      <c r="E14" s="694"/>
      <c r="F14" s="617"/>
      <c r="G14" s="691"/>
      <c r="H14" s="680"/>
      <c r="I14" s="694"/>
      <c r="J14" s="617"/>
      <c r="K14" s="691"/>
    </row>
    <row r="15" spans="1:11" ht="12.75">
      <c r="A15" s="1102"/>
      <c r="B15" s="579" t="s">
        <v>387</v>
      </c>
      <c r="C15" s="620">
        <v>91.3031547917712</v>
      </c>
      <c r="D15" s="580">
        <v>0</v>
      </c>
      <c r="E15" s="581">
        <v>0</v>
      </c>
      <c r="F15" s="623" t="s">
        <v>1022</v>
      </c>
      <c r="G15" s="587">
        <v>7.3029993388231045</v>
      </c>
      <c r="H15" s="580"/>
      <c r="I15" s="581"/>
      <c r="J15" s="623"/>
      <c r="K15" s="779"/>
    </row>
    <row r="16" spans="1:11" ht="13.5" thickBot="1">
      <c r="A16" s="1252"/>
      <c r="B16" s="579" t="s">
        <v>388</v>
      </c>
      <c r="C16" s="620">
        <v>1.7357626693426993</v>
      </c>
      <c r="D16" s="580">
        <v>0</v>
      </c>
      <c r="E16" s="581">
        <v>0</v>
      </c>
      <c r="F16" s="623" t="s">
        <v>1022</v>
      </c>
      <c r="G16" s="644">
        <v>0</v>
      </c>
      <c r="H16" s="580"/>
      <c r="I16" s="581"/>
      <c r="J16" s="623"/>
      <c r="K16" s="624"/>
    </row>
    <row r="17" spans="1:11" ht="12.75">
      <c r="A17" s="1256" t="s">
        <v>960</v>
      </c>
      <c r="B17" s="549" t="s">
        <v>1021</v>
      </c>
      <c r="C17" s="614">
        <v>96.28908964558721</v>
      </c>
      <c r="D17" s="680"/>
      <c r="E17" s="694"/>
      <c r="F17" s="617"/>
      <c r="G17" s="691"/>
      <c r="H17" s="680"/>
      <c r="I17" s="694"/>
      <c r="J17" s="617"/>
      <c r="K17" s="691"/>
    </row>
    <row r="18" spans="1:11" ht="12.75">
      <c r="A18" s="1102"/>
      <c r="B18" s="579" t="s">
        <v>1140</v>
      </c>
      <c r="C18" s="620">
        <v>41.243919388464214</v>
      </c>
      <c r="D18" s="580">
        <v>38.888888888888886</v>
      </c>
      <c r="E18" s="581">
        <v>0</v>
      </c>
      <c r="F18" s="623" t="s">
        <v>1022</v>
      </c>
      <c r="G18" s="587">
        <v>3.9595619208087616</v>
      </c>
      <c r="H18" s="580"/>
      <c r="I18" s="581"/>
      <c r="J18" s="623"/>
      <c r="K18" s="688"/>
    </row>
    <row r="19" spans="1:11" ht="13.5" thickBot="1">
      <c r="A19" s="1252"/>
      <c r="B19" s="560" t="s">
        <v>1119</v>
      </c>
      <c r="C19" s="629">
        <v>55.045170257123</v>
      </c>
      <c r="D19" s="562">
        <v>46.666666666666664</v>
      </c>
      <c r="E19" s="161">
        <v>0</v>
      </c>
      <c r="F19" s="630" t="s">
        <v>1022</v>
      </c>
      <c r="G19" s="586">
        <v>3.8883979295543494</v>
      </c>
      <c r="H19" s="562"/>
      <c r="I19" s="161"/>
      <c r="J19" s="630"/>
      <c r="K19" s="689"/>
    </row>
    <row r="20" spans="1:11" ht="13.5" thickBot="1">
      <c r="A20" s="548" t="s">
        <v>53</v>
      </c>
      <c r="B20" s="568" t="s">
        <v>1021</v>
      </c>
      <c r="C20" s="608">
        <v>99.99920012051518</v>
      </c>
      <c r="D20" s="684"/>
      <c r="E20" s="692"/>
      <c r="F20" s="611"/>
      <c r="G20" s="693"/>
      <c r="H20" s="684"/>
      <c r="I20" s="692"/>
      <c r="J20" s="611"/>
      <c r="K20" s="693"/>
    </row>
    <row r="21" spans="1:11" ht="12.75">
      <c r="A21" s="1256" t="s">
        <v>95</v>
      </c>
      <c r="B21" s="549" t="s">
        <v>1021</v>
      </c>
      <c r="C21" s="614">
        <v>100</v>
      </c>
      <c r="D21" s="680"/>
      <c r="E21" s="694"/>
      <c r="F21" s="617"/>
      <c r="G21" s="691"/>
      <c r="H21" s="680"/>
      <c r="I21" s="694"/>
      <c r="J21" s="617"/>
      <c r="K21" s="691"/>
    </row>
    <row r="22" spans="1:11" ht="12.75">
      <c r="A22" s="1102"/>
      <c r="B22" s="579" t="s">
        <v>1182</v>
      </c>
      <c r="C22" s="620">
        <v>2.8610738728568403</v>
      </c>
      <c r="D22" s="580">
        <v>0.6125</v>
      </c>
      <c r="E22" s="581">
        <v>0.6125</v>
      </c>
      <c r="F22" s="623"/>
      <c r="G22" s="587">
        <v>0</v>
      </c>
      <c r="H22" s="580"/>
      <c r="I22" s="581"/>
      <c r="J22" s="623"/>
      <c r="K22" s="624"/>
    </row>
    <row r="23" spans="1:11" ht="13.5" thickBot="1">
      <c r="A23" s="1252"/>
      <c r="B23" s="560" t="s">
        <v>397</v>
      </c>
      <c r="C23" s="629">
        <v>47.95855970272114</v>
      </c>
      <c r="D23" s="562">
        <v>0.7</v>
      </c>
      <c r="E23" s="161">
        <v>0.7</v>
      </c>
      <c r="F23" s="630"/>
      <c r="G23" s="586">
        <v>0.21332417919231053</v>
      </c>
      <c r="H23" s="562"/>
      <c r="I23" s="161"/>
      <c r="J23" s="630"/>
      <c r="K23" s="671"/>
    </row>
    <row r="24" spans="1:11" ht="12.75">
      <c r="A24" s="1256" t="s">
        <v>68</v>
      </c>
      <c r="B24" s="549" t="s">
        <v>1021</v>
      </c>
      <c r="C24" s="614">
        <v>99.75833176562521</v>
      </c>
      <c r="D24" s="680"/>
      <c r="E24" s="694"/>
      <c r="F24" s="617"/>
      <c r="G24" s="691"/>
      <c r="H24" s="680"/>
      <c r="I24" s="694"/>
      <c r="J24" s="617"/>
      <c r="K24" s="666"/>
    </row>
    <row r="25" spans="1:11" ht="13.5" thickBot="1">
      <c r="A25" s="1252"/>
      <c r="B25" s="560" t="s">
        <v>398</v>
      </c>
      <c r="C25" s="629">
        <v>99.102065033356</v>
      </c>
      <c r="D25" s="562">
        <v>0</v>
      </c>
      <c r="E25" s="161">
        <v>0</v>
      </c>
      <c r="F25" s="630" t="s">
        <v>1022</v>
      </c>
      <c r="G25" s="586">
        <v>0</v>
      </c>
      <c r="H25" s="562"/>
      <c r="I25" s="161"/>
      <c r="J25" s="630"/>
      <c r="K25" s="589"/>
    </row>
    <row r="26" spans="1:11" ht="12.75">
      <c r="A26" s="1256" t="s">
        <v>56</v>
      </c>
      <c r="B26" s="549" t="s">
        <v>1021</v>
      </c>
      <c r="C26" s="614">
        <v>99.37970984774697</v>
      </c>
      <c r="D26" s="680"/>
      <c r="E26" s="694"/>
      <c r="F26" s="617"/>
      <c r="G26" s="691"/>
      <c r="H26" s="680"/>
      <c r="I26" s="694"/>
      <c r="J26" s="617"/>
      <c r="K26" s="666"/>
    </row>
    <row r="27" spans="1:11" ht="12.75">
      <c r="A27" s="1102"/>
      <c r="B27" s="579" t="s">
        <v>403</v>
      </c>
      <c r="C27" s="620">
        <v>80.69205926077818</v>
      </c>
      <c r="D27" s="580">
        <v>19.1</v>
      </c>
      <c r="E27" s="581">
        <v>19.1</v>
      </c>
      <c r="F27" s="623"/>
      <c r="G27" s="587">
        <v>3.7139626189598873</v>
      </c>
      <c r="H27" s="580">
        <v>4.5</v>
      </c>
      <c r="I27" s="581">
        <v>4.5</v>
      </c>
      <c r="J27" s="623"/>
      <c r="K27" s="588">
        <v>0</v>
      </c>
    </row>
    <row r="28" spans="1:11" ht="13.5" thickBot="1">
      <c r="A28" s="1252"/>
      <c r="B28" s="560" t="s">
        <v>404</v>
      </c>
      <c r="C28" s="629">
        <v>18.68765058696878</v>
      </c>
      <c r="D28" s="562">
        <v>9.55</v>
      </c>
      <c r="E28" s="161">
        <v>9.55</v>
      </c>
      <c r="F28" s="630"/>
      <c r="G28" s="644">
        <v>0</v>
      </c>
      <c r="H28" s="562">
        <v>4.75</v>
      </c>
      <c r="I28" s="161">
        <v>4.75</v>
      </c>
      <c r="J28" s="630"/>
      <c r="K28" s="780">
        <v>0</v>
      </c>
    </row>
    <row r="29" spans="1:11" ht="12.75">
      <c r="A29" s="1256" t="s">
        <v>954</v>
      </c>
      <c r="B29" s="549" t="s">
        <v>1021</v>
      </c>
      <c r="C29" s="614">
        <v>92.35114891456138</v>
      </c>
      <c r="D29" s="680"/>
      <c r="E29" s="694"/>
      <c r="F29" s="617"/>
      <c r="G29" s="691"/>
      <c r="H29" s="680"/>
      <c r="I29" s="694"/>
      <c r="J29" s="617"/>
      <c r="K29" s="691"/>
    </row>
    <row r="30" spans="1:11" ht="12.75">
      <c r="A30" s="1102"/>
      <c r="B30" s="579" t="s">
        <v>1126</v>
      </c>
      <c r="C30" s="620">
        <v>60.03554652786593</v>
      </c>
      <c r="D30" s="580">
        <v>0</v>
      </c>
      <c r="E30" s="581">
        <v>0</v>
      </c>
      <c r="F30" s="623" t="s">
        <v>1022</v>
      </c>
      <c r="G30" s="587">
        <v>0</v>
      </c>
      <c r="H30" s="580">
        <v>4.5</v>
      </c>
      <c r="I30" s="581">
        <v>4.5</v>
      </c>
      <c r="J30" s="623"/>
      <c r="K30" s="588">
        <v>0</v>
      </c>
    </row>
    <row r="31" spans="1:11" ht="12.75">
      <c r="A31" s="1102"/>
      <c r="B31" s="579" t="s">
        <v>1127</v>
      </c>
      <c r="C31" s="620">
        <v>10.721086708137616</v>
      </c>
      <c r="D31" s="580">
        <v>0</v>
      </c>
      <c r="E31" s="581">
        <v>0</v>
      </c>
      <c r="F31" s="623" t="s">
        <v>1022</v>
      </c>
      <c r="G31" s="587">
        <v>0</v>
      </c>
      <c r="H31" s="580">
        <v>10.25</v>
      </c>
      <c r="I31" s="581">
        <v>10.25</v>
      </c>
      <c r="J31" s="623"/>
      <c r="K31" s="588">
        <v>0</v>
      </c>
    </row>
    <row r="32" spans="1:11" ht="13.5" thickBot="1">
      <c r="A32" s="1252"/>
      <c r="B32" s="579" t="s">
        <v>1128</v>
      </c>
      <c r="C32" s="620">
        <v>13.152215310397358</v>
      </c>
      <c r="D32" s="580">
        <v>0</v>
      </c>
      <c r="E32" s="581">
        <v>0</v>
      </c>
      <c r="F32" s="623" t="s">
        <v>1022</v>
      </c>
      <c r="G32" s="587">
        <v>0</v>
      </c>
      <c r="H32" s="580">
        <v>9.5</v>
      </c>
      <c r="I32" s="581">
        <v>5</v>
      </c>
      <c r="J32" s="623"/>
      <c r="K32" s="588">
        <v>0</v>
      </c>
    </row>
    <row r="33" spans="1:11" ht="13.5" thickBot="1">
      <c r="A33" s="548" t="s">
        <v>979</v>
      </c>
      <c r="B33" s="568" t="s">
        <v>1021</v>
      </c>
      <c r="C33" s="608">
        <v>96.65722379603399</v>
      </c>
      <c r="D33" s="684"/>
      <c r="E33" s="685"/>
      <c r="F33" s="611"/>
      <c r="G33" s="693"/>
      <c r="H33" s="687"/>
      <c r="I33" s="685"/>
      <c r="J33" s="611"/>
      <c r="K33" s="693"/>
    </row>
    <row r="34" spans="1:11" ht="12.75">
      <c r="A34" s="1256" t="s">
        <v>259</v>
      </c>
      <c r="B34" s="549" t="s">
        <v>1021</v>
      </c>
      <c r="C34" s="614">
        <v>99.6949617607566</v>
      </c>
      <c r="D34" s="680"/>
      <c r="E34" s="694"/>
      <c r="F34" s="617"/>
      <c r="G34" s="691"/>
      <c r="H34" s="680"/>
      <c r="I34" s="694"/>
      <c r="J34" s="617"/>
      <c r="K34" s="691"/>
    </row>
    <row r="35" spans="1:11" ht="13.5" thickBot="1">
      <c r="A35" s="1252"/>
      <c r="B35" s="579" t="s">
        <v>834</v>
      </c>
      <c r="C35" s="620">
        <v>39.2550645104793</v>
      </c>
      <c r="D35" s="580">
        <v>1.5</v>
      </c>
      <c r="E35" s="581">
        <v>1.5</v>
      </c>
      <c r="F35" s="623"/>
      <c r="G35" s="587">
        <v>3.4354550862581794</v>
      </c>
      <c r="H35" s="580"/>
      <c r="I35" s="581"/>
      <c r="J35" s="623"/>
      <c r="K35" s="588"/>
    </row>
    <row r="36" spans="1:11" ht="12.75">
      <c r="A36" s="1256" t="s">
        <v>941</v>
      </c>
      <c r="B36" s="549" t="s">
        <v>1021</v>
      </c>
      <c r="C36" s="614">
        <v>97.52721408412849</v>
      </c>
      <c r="D36" s="680"/>
      <c r="E36" s="694"/>
      <c r="F36" s="617"/>
      <c r="G36" s="691"/>
      <c r="H36" s="680"/>
      <c r="I36" s="694"/>
      <c r="J36" s="617"/>
      <c r="K36" s="691"/>
    </row>
    <row r="37" spans="1:11" ht="13.5" thickBot="1">
      <c r="A37" s="1252"/>
      <c r="B37" s="560" t="s">
        <v>1066</v>
      </c>
      <c r="C37" s="629">
        <v>77.15360838596963</v>
      </c>
      <c r="D37" s="562"/>
      <c r="E37" s="161"/>
      <c r="F37" s="630"/>
      <c r="G37" s="586"/>
      <c r="H37" s="562">
        <v>7.75</v>
      </c>
      <c r="I37" s="161">
        <v>3</v>
      </c>
      <c r="J37" s="630"/>
      <c r="K37" s="589">
        <v>0</v>
      </c>
    </row>
    <row r="38" spans="1:11" ht="12.75">
      <c r="A38" s="1256" t="s">
        <v>981</v>
      </c>
      <c r="B38" s="549" t="s">
        <v>1021</v>
      </c>
      <c r="C38" s="614">
        <v>85.20752402371704</v>
      </c>
      <c r="D38" s="680"/>
      <c r="E38" s="694"/>
      <c r="F38" s="617"/>
      <c r="G38" s="691"/>
      <c r="H38" s="680"/>
      <c r="I38" s="694"/>
      <c r="J38" s="617"/>
      <c r="K38" s="691"/>
    </row>
    <row r="39" spans="1:11" ht="12.75">
      <c r="A39" s="1102"/>
      <c r="B39" s="579" t="s">
        <v>1191</v>
      </c>
      <c r="C39" s="620">
        <v>15.824984665712533</v>
      </c>
      <c r="D39" s="580">
        <v>9.066666666666666</v>
      </c>
      <c r="E39" s="581">
        <v>9.066666666666666</v>
      </c>
      <c r="F39" s="623"/>
      <c r="G39" s="688">
        <v>0</v>
      </c>
      <c r="H39" s="695"/>
      <c r="I39" s="696"/>
      <c r="J39" s="623"/>
      <c r="K39" s="688"/>
    </row>
    <row r="40" spans="1:11" ht="12.75">
      <c r="A40" s="1102"/>
      <c r="B40" s="579" t="s">
        <v>1192</v>
      </c>
      <c r="C40" s="620">
        <v>28.37865467184625</v>
      </c>
      <c r="D40" s="580">
        <v>9</v>
      </c>
      <c r="E40" s="581">
        <v>9</v>
      </c>
      <c r="F40" s="623"/>
      <c r="G40" s="688">
        <v>0</v>
      </c>
      <c r="H40" s="695"/>
      <c r="I40" s="696"/>
      <c r="J40" s="623"/>
      <c r="K40" s="688"/>
    </row>
    <row r="41" spans="1:11" ht="13.5" thickBot="1">
      <c r="A41" s="1252"/>
      <c r="B41" s="560" t="s">
        <v>1193</v>
      </c>
      <c r="C41" s="629">
        <v>41.00388468615825</v>
      </c>
      <c r="D41" s="562">
        <v>8.6</v>
      </c>
      <c r="E41" s="161">
        <v>8.6</v>
      </c>
      <c r="F41" s="630"/>
      <c r="G41" s="689">
        <v>0</v>
      </c>
      <c r="H41" s="690"/>
      <c r="I41" s="293"/>
      <c r="J41" s="630"/>
      <c r="K41" s="689"/>
    </row>
    <row r="42" spans="1:11" ht="12.75">
      <c r="A42" s="1256" t="s">
        <v>967</v>
      </c>
      <c r="B42" s="549" t="s">
        <v>1021</v>
      </c>
      <c r="C42" s="614">
        <v>81.6674137158225</v>
      </c>
      <c r="D42" s="680"/>
      <c r="E42" s="694"/>
      <c r="F42" s="617"/>
      <c r="G42" s="691"/>
      <c r="H42" s="680"/>
      <c r="I42" s="694"/>
      <c r="J42" s="617"/>
      <c r="K42" s="691"/>
    </row>
    <row r="43" spans="1:11" ht="12.75">
      <c r="A43" s="1102"/>
      <c r="B43" s="579" t="s">
        <v>1194</v>
      </c>
      <c r="C43" s="620">
        <v>20.730614074406095</v>
      </c>
      <c r="D43" s="695"/>
      <c r="E43" s="696"/>
      <c r="F43" s="623"/>
      <c r="G43" s="688"/>
      <c r="H43" s="580">
        <v>1.6666666666666667</v>
      </c>
      <c r="I43" s="581">
        <v>1.33</v>
      </c>
      <c r="J43" s="623"/>
      <c r="K43" s="688">
        <v>0</v>
      </c>
    </row>
    <row r="44" spans="1:11" ht="13.5" thickBot="1">
      <c r="A44" s="1252"/>
      <c r="B44" s="560" t="s">
        <v>1149</v>
      </c>
      <c r="C44" s="629">
        <v>60.93679964141641</v>
      </c>
      <c r="D44" s="690"/>
      <c r="E44" s="293"/>
      <c r="F44" s="630"/>
      <c r="G44" s="689"/>
      <c r="H44" s="562">
        <v>2.5</v>
      </c>
      <c r="I44" s="161">
        <v>2</v>
      </c>
      <c r="J44" s="630"/>
      <c r="K44" s="689">
        <v>0</v>
      </c>
    </row>
    <row r="45" spans="1:11" ht="12.75">
      <c r="A45" s="702"/>
      <c r="B45" s="125"/>
      <c r="C45" s="387"/>
      <c r="D45" s="700"/>
      <c r="E45" s="700"/>
      <c r="F45" s="597"/>
      <c r="G45" s="374"/>
      <c r="H45" s="700"/>
      <c r="I45" s="700"/>
      <c r="J45" s="597"/>
      <c r="K45" s="374"/>
    </row>
    <row r="46" spans="1:11" ht="12.75">
      <c r="A46" s="1279" t="s">
        <v>1030</v>
      </c>
      <c r="B46" s="1279"/>
      <c r="C46" s="1279"/>
      <c r="D46" s="1279"/>
      <c r="E46" s="1279"/>
      <c r="F46" s="1279"/>
      <c r="G46" s="1279"/>
      <c r="H46" s="1279"/>
      <c r="I46" s="1279"/>
      <c r="J46" s="1279"/>
      <c r="K46" s="1279"/>
    </row>
    <row r="47" spans="1:11" ht="12.75">
      <c r="A47" s="702"/>
      <c r="B47" s="125"/>
      <c r="C47" s="387"/>
      <c r="D47" s="700"/>
      <c r="E47" s="700"/>
      <c r="F47" s="597"/>
      <c r="G47" s="374"/>
      <c r="H47" s="700"/>
      <c r="I47" s="700"/>
      <c r="J47" s="597"/>
      <c r="K47" s="374"/>
    </row>
    <row r="48" spans="1:11" ht="12.75">
      <c r="A48" s="538"/>
      <c r="B48" s="125"/>
      <c r="C48" s="387"/>
      <c r="D48" s="700"/>
      <c r="E48" s="700"/>
      <c r="F48" s="597"/>
      <c r="G48" s="374"/>
      <c r="H48" s="700"/>
      <c r="I48" s="700"/>
      <c r="J48" s="597"/>
      <c r="K48" s="374"/>
    </row>
    <row r="49" spans="1:11" ht="12.75">
      <c r="A49" s="703"/>
      <c r="B49" s="125"/>
      <c r="C49" s="387"/>
      <c r="D49" s="700"/>
      <c r="E49" s="700"/>
      <c r="F49" s="597"/>
      <c r="G49" s="374"/>
      <c r="H49" s="700"/>
      <c r="I49" s="700"/>
      <c r="J49" s="597"/>
      <c r="K49" s="374"/>
    </row>
    <row r="50" spans="1:11" ht="12.75">
      <c r="A50" s="538"/>
      <c r="B50" s="125"/>
      <c r="C50" s="387"/>
      <c r="D50" s="700"/>
      <c r="E50" s="700"/>
      <c r="F50" s="597"/>
      <c r="G50" s="374"/>
      <c r="H50" s="700"/>
      <c r="I50" s="700"/>
      <c r="J50" s="597"/>
      <c r="K50" s="374"/>
    </row>
    <row r="51" spans="1:11" ht="12.75">
      <c r="A51" s="703"/>
      <c r="B51" s="125"/>
      <c r="C51" s="387"/>
      <c r="D51" s="700"/>
      <c r="E51" s="700"/>
      <c r="F51" s="597"/>
      <c r="G51" s="374"/>
      <c r="H51" s="700"/>
      <c r="I51" s="700"/>
      <c r="J51" s="597"/>
      <c r="K51" s="374"/>
    </row>
    <row r="52" spans="1:11" ht="12.75">
      <c r="A52" s="538"/>
      <c r="B52" s="125"/>
      <c r="C52" s="387"/>
      <c r="D52" s="700"/>
      <c r="E52" s="700"/>
      <c r="F52" s="597"/>
      <c r="G52" s="374"/>
      <c r="H52" s="700"/>
      <c r="I52" s="700"/>
      <c r="J52" s="597"/>
      <c r="K52" s="374"/>
    </row>
    <row r="53" spans="1:11" ht="12.75">
      <c r="A53" s="703"/>
      <c r="B53" s="125"/>
      <c r="C53" s="387"/>
      <c r="D53" s="700"/>
      <c r="E53" s="700"/>
      <c r="F53" s="597"/>
      <c r="G53" s="374"/>
      <c r="H53" s="700"/>
      <c r="I53" s="700"/>
      <c r="J53" s="597"/>
      <c r="K53" s="374"/>
    </row>
    <row r="54" spans="1:11" ht="12.75">
      <c r="A54" s="703"/>
      <c r="B54" s="125"/>
      <c r="C54" s="387"/>
      <c r="D54" s="704"/>
      <c r="E54" s="704"/>
      <c r="F54" s="597"/>
      <c r="G54" s="705"/>
      <c r="H54" s="700"/>
      <c r="I54" s="700"/>
      <c r="J54" s="597"/>
      <c r="K54" s="374"/>
    </row>
    <row r="55" spans="1:11" ht="12.75">
      <c r="A55" s="538"/>
      <c r="B55" s="125"/>
      <c r="C55" s="387"/>
      <c r="D55" s="706"/>
      <c r="E55" s="700"/>
      <c r="F55" s="597"/>
      <c r="G55" s="374"/>
      <c r="H55" s="700"/>
      <c r="I55" s="700"/>
      <c r="J55" s="597"/>
      <c r="K55" s="374"/>
    </row>
    <row r="56" spans="1:11" ht="12.75">
      <c r="A56" s="538"/>
      <c r="B56" s="125"/>
      <c r="C56" s="387"/>
      <c r="D56" s="700"/>
      <c r="E56" s="700"/>
      <c r="F56" s="597"/>
      <c r="G56" s="374"/>
      <c r="H56" s="700"/>
      <c r="I56" s="700"/>
      <c r="J56" s="597"/>
      <c r="K56" s="374"/>
    </row>
    <row r="57" spans="1:11" ht="12.75">
      <c r="A57" s="602"/>
      <c r="B57" s="662"/>
      <c r="C57" s="662"/>
      <c r="D57" s="662"/>
      <c r="E57" s="662"/>
      <c r="F57" s="662"/>
      <c r="G57" s="374"/>
      <c r="H57" s="700"/>
      <c r="I57" s="700"/>
      <c r="J57" s="597"/>
      <c r="K57" s="374"/>
    </row>
    <row r="58" spans="1:11" ht="12.75">
      <c r="A58" s="597"/>
      <c r="B58" s="125"/>
      <c r="C58" s="387"/>
      <c r="D58" s="700"/>
      <c r="E58" s="700"/>
      <c r="F58" s="597"/>
      <c r="G58" s="374"/>
      <c r="H58" s="700"/>
      <c r="I58" s="700"/>
      <c r="J58" s="597"/>
      <c r="K58" s="374"/>
    </row>
    <row r="59" spans="1:11" ht="12.75">
      <c r="A59" s="597"/>
      <c r="B59" s="125"/>
      <c r="C59" s="387"/>
      <c r="D59" s="598"/>
      <c r="E59" s="598"/>
      <c r="F59" s="674"/>
      <c r="G59" s="387"/>
      <c r="H59" s="598"/>
      <c r="I59" s="598"/>
      <c r="J59" s="674"/>
      <c r="K59" s="387"/>
    </row>
    <row r="60" spans="1:12" ht="12.75">
      <c r="A60" s="538"/>
      <c r="B60" s="125"/>
      <c r="C60" s="387"/>
      <c r="D60" s="598"/>
      <c r="E60" s="598"/>
      <c r="F60" s="125"/>
      <c r="G60" s="599"/>
      <c r="H60" s="598"/>
      <c r="I60" s="598"/>
      <c r="J60" s="604"/>
      <c r="K60" s="599"/>
      <c r="L60" s="558"/>
    </row>
    <row r="61" spans="1:12" ht="12.75">
      <c r="A61" s="538"/>
      <c r="B61" s="125"/>
      <c r="C61" s="387"/>
      <c r="D61" s="598"/>
      <c r="E61" s="598"/>
      <c r="F61" s="125"/>
      <c r="G61" s="599"/>
      <c r="H61" s="598"/>
      <c r="I61" s="598"/>
      <c r="J61" s="604"/>
      <c r="K61" s="387"/>
      <c r="L61" s="558"/>
    </row>
    <row r="62" spans="1:12" ht="12.75">
      <c r="A62" s="538"/>
      <c r="B62" s="125"/>
      <c r="C62" s="387"/>
      <c r="D62" s="598"/>
      <c r="E62" s="598"/>
      <c r="F62" s="125"/>
      <c r="G62" s="599"/>
      <c r="H62" s="598"/>
      <c r="I62" s="598"/>
      <c r="J62" s="604"/>
      <c r="K62" s="387"/>
      <c r="L62" s="558"/>
    </row>
    <row r="63" spans="1:12" ht="12.75">
      <c r="A63" s="538"/>
      <c r="B63" s="125"/>
      <c r="C63" s="387"/>
      <c r="D63" s="598"/>
      <c r="E63" s="598"/>
      <c r="F63" s="125"/>
      <c r="G63" s="599"/>
      <c r="H63" s="598"/>
      <c r="I63" s="598"/>
      <c r="J63" s="604"/>
      <c r="K63" s="387"/>
      <c r="L63" s="558"/>
    </row>
    <row r="64" spans="1:12" ht="12.75">
      <c r="A64" s="538"/>
      <c r="B64" s="125"/>
      <c r="C64" s="387"/>
      <c r="D64" s="598"/>
      <c r="E64" s="598"/>
      <c r="F64" s="125"/>
      <c r="G64" s="599"/>
      <c r="H64" s="598"/>
      <c r="I64" s="598"/>
      <c r="J64" s="604"/>
      <c r="K64" s="387"/>
      <c r="L64" s="558"/>
    </row>
    <row r="65" spans="1:12" ht="12.75">
      <c r="A65" s="538"/>
      <c r="B65" s="125"/>
      <c r="C65" s="387"/>
      <c r="D65" s="598"/>
      <c r="E65" s="598"/>
      <c r="F65" s="125"/>
      <c r="G65" s="599"/>
      <c r="H65" s="598"/>
      <c r="I65" s="598"/>
      <c r="J65" s="604"/>
      <c r="K65" s="387"/>
      <c r="L65" s="558"/>
    </row>
    <row r="66" spans="1:12" ht="12.75">
      <c r="A66" s="538"/>
      <c r="B66" s="125"/>
      <c r="C66" s="387"/>
      <c r="D66" s="598"/>
      <c r="E66" s="598"/>
      <c r="F66" s="125"/>
      <c r="G66" s="599"/>
      <c r="H66" s="598"/>
      <c r="I66" s="598"/>
      <c r="J66" s="604"/>
      <c r="K66" s="387"/>
      <c r="L66" s="558"/>
    </row>
    <row r="67" spans="1:12" ht="12.75">
      <c r="A67" s="538"/>
      <c r="B67" s="125"/>
      <c r="C67" s="387"/>
      <c r="D67" s="598"/>
      <c r="E67" s="598"/>
      <c r="F67" s="125"/>
      <c r="G67" s="599"/>
      <c r="H67" s="598"/>
      <c r="I67" s="598"/>
      <c r="J67" s="604"/>
      <c r="K67" s="387"/>
      <c r="L67" s="558"/>
    </row>
    <row r="68" spans="1:12" ht="12.75">
      <c r="A68" s="538"/>
      <c r="B68" s="125"/>
      <c r="C68" s="387"/>
      <c r="D68" s="598"/>
      <c r="E68" s="598"/>
      <c r="F68" s="125"/>
      <c r="G68" s="599"/>
      <c r="H68" s="598"/>
      <c r="I68" s="598"/>
      <c r="J68" s="604"/>
      <c r="K68" s="387"/>
      <c r="L68" s="558"/>
    </row>
    <row r="69" spans="1:12" ht="12.75">
      <c r="A69" s="538"/>
      <c r="B69" s="125"/>
      <c r="C69" s="387"/>
      <c r="D69" s="598"/>
      <c r="E69" s="598"/>
      <c r="F69" s="125"/>
      <c r="G69" s="599"/>
      <c r="H69" s="598"/>
      <c r="I69" s="598"/>
      <c r="J69" s="604"/>
      <c r="K69" s="599"/>
      <c r="L69" s="558"/>
    </row>
    <row r="70" spans="1:12" ht="12.75">
      <c r="A70" s="538"/>
      <c r="B70" s="125"/>
      <c r="C70" s="387"/>
      <c r="D70" s="598"/>
      <c r="E70" s="598"/>
      <c r="F70" s="125"/>
      <c r="G70" s="387"/>
      <c r="H70" s="598"/>
      <c r="I70" s="598"/>
      <c r="J70" s="604"/>
      <c r="K70" s="387"/>
      <c r="L70" s="558"/>
    </row>
    <row r="71" spans="1:12" ht="12.75">
      <c r="A71" s="538"/>
      <c r="B71" s="125"/>
      <c r="C71" s="387"/>
      <c r="D71" s="598"/>
      <c r="E71" s="598"/>
      <c r="F71" s="125"/>
      <c r="G71" s="387"/>
      <c r="H71" s="598"/>
      <c r="I71" s="598"/>
      <c r="J71" s="604"/>
      <c r="K71" s="387"/>
      <c r="L71" s="558"/>
    </row>
    <row r="72" spans="1:12" ht="12.75">
      <c r="A72" s="538"/>
      <c r="B72" s="125"/>
      <c r="C72" s="387"/>
      <c r="D72" s="598"/>
      <c r="E72" s="598"/>
      <c r="F72" s="125"/>
      <c r="G72" s="387"/>
      <c r="H72" s="598"/>
      <c r="I72" s="598"/>
      <c r="J72" s="604"/>
      <c r="K72" s="387"/>
      <c r="L72" s="558"/>
    </row>
    <row r="73" spans="1:12" ht="12.75">
      <c r="A73" s="538"/>
      <c r="B73" s="125"/>
      <c r="C73" s="387"/>
      <c r="D73" s="598"/>
      <c r="E73" s="598"/>
      <c r="F73" s="125"/>
      <c r="G73" s="387"/>
      <c r="H73" s="598"/>
      <c r="I73" s="598"/>
      <c r="J73" s="604"/>
      <c r="K73" s="387"/>
      <c r="L73" s="558"/>
    </row>
    <row r="74" spans="1:12" ht="12.75">
      <c r="A74" s="538"/>
      <c r="B74" s="125"/>
      <c r="C74" s="387"/>
      <c r="D74" s="598"/>
      <c r="E74" s="598"/>
      <c r="F74" s="125"/>
      <c r="G74" s="387"/>
      <c r="H74" s="598"/>
      <c r="I74" s="598"/>
      <c r="J74" s="604"/>
      <c r="K74" s="387"/>
      <c r="L74" s="558"/>
    </row>
    <row r="75" spans="1:12" ht="12.75">
      <c r="A75" s="538"/>
      <c r="B75" s="125"/>
      <c r="C75" s="387"/>
      <c r="D75" s="598"/>
      <c r="E75" s="598"/>
      <c r="F75" s="125"/>
      <c r="G75" s="387"/>
      <c r="H75" s="598"/>
      <c r="I75" s="598"/>
      <c r="J75" s="604"/>
      <c r="K75" s="387"/>
      <c r="L75" s="558"/>
    </row>
    <row r="76" spans="1:12" ht="12.75">
      <c r="A76" s="538"/>
      <c r="B76" s="125"/>
      <c r="C76" s="387"/>
      <c r="D76" s="598"/>
      <c r="E76" s="598"/>
      <c r="F76" s="125"/>
      <c r="G76" s="387"/>
      <c r="H76" s="598"/>
      <c r="I76" s="598"/>
      <c r="J76" s="604"/>
      <c r="K76" s="387"/>
      <c r="L76" s="558"/>
    </row>
    <row r="77" spans="1:12" ht="12.75">
      <c r="A77" s="538"/>
      <c r="B77" s="125"/>
      <c r="C77" s="387"/>
      <c r="D77" s="598"/>
      <c r="E77" s="598"/>
      <c r="F77" s="125"/>
      <c r="G77" s="387"/>
      <c r="H77" s="598"/>
      <c r="I77" s="598"/>
      <c r="J77" s="604"/>
      <c r="K77" s="387"/>
      <c r="L77" s="558"/>
    </row>
    <row r="78" spans="1:12" ht="12.75">
      <c r="A78" s="538"/>
      <c r="B78" s="125"/>
      <c r="C78" s="387"/>
      <c r="D78" s="598"/>
      <c r="E78" s="598"/>
      <c r="F78" s="125"/>
      <c r="G78" s="387"/>
      <c r="H78" s="598"/>
      <c r="I78" s="598"/>
      <c r="J78" s="604"/>
      <c r="K78" s="387"/>
      <c r="L78" s="558"/>
    </row>
    <row r="79" spans="1:12" ht="12.75">
      <c r="A79" s="538"/>
      <c r="B79" s="125"/>
      <c r="C79" s="387"/>
      <c r="D79" s="598"/>
      <c r="E79" s="598"/>
      <c r="F79" s="125"/>
      <c r="G79" s="387"/>
      <c r="H79" s="598"/>
      <c r="I79" s="598"/>
      <c r="J79" s="604"/>
      <c r="K79" s="387"/>
      <c r="L79" s="558"/>
    </row>
    <row r="80" spans="1:12" ht="12.75">
      <c r="A80" s="538"/>
      <c r="B80" s="125"/>
      <c r="C80" s="387"/>
      <c r="D80" s="598"/>
      <c r="E80" s="598"/>
      <c r="F80" s="125"/>
      <c r="G80" s="387"/>
      <c r="H80" s="598"/>
      <c r="I80" s="598"/>
      <c r="J80" s="604"/>
      <c r="K80" s="387"/>
      <c r="L80" s="558"/>
    </row>
    <row r="81" spans="1:12" ht="12.75">
      <c r="A81" s="538"/>
      <c r="B81" s="125"/>
      <c r="C81" s="387"/>
      <c r="D81" s="598"/>
      <c r="E81" s="598"/>
      <c r="F81" s="125"/>
      <c r="G81" s="387"/>
      <c r="H81" s="598"/>
      <c r="I81" s="598"/>
      <c r="J81" s="604"/>
      <c r="K81" s="387"/>
      <c r="L81" s="558"/>
    </row>
    <row r="82" spans="1:12" ht="12.75">
      <c r="A82" s="538"/>
      <c r="B82" s="125"/>
      <c r="C82" s="387"/>
      <c r="D82" s="598"/>
      <c r="E82" s="598"/>
      <c r="F82" s="125"/>
      <c r="G82" s="387"/>
      <c r="H82" s="598"/>
      <c r="I82" s="598"/>
      <c r="J82" s="604"/>
      <c r="K82" s="387"/>
      <c r="L82" s="558"/>
    </row>
    <row r="83" spans="1:12" ht="12.75">
      <c r="A83" s="538"/>
      <c r="B83" s="125"/>
      <c r="C83" s="387"/>
      <c r="D83" s="598"/>
      <c r="E83" s="598"/>
      <c r="F83" s="125"/>
      <c r="G83" s="387"/>
      <c r="H83" s="598"/>
      <c r="I83" s="598"/>
      <c r="J83" s="604"/>
      <c r="K83" s="387"/>
      <c r="L83" s="558"/>
    </row>
    <row r="84" spans="1:12" ht="12.75">
      <c r="A84" s="538"/>
      <c r="B84" s="125"/>
      <c r="C84" s="387"/>
      <c r="D84" s="598"/>
      <c r="E84" s="598"/>
      <c r="F84" s="125"/>
      <c r="G84" s="387"/>
      <c r="H84" s="598"/>
      <c r="I84" s="598"/>
      <c r="J84" s="604"/>
      <c r="K84" s="387"/>
      <c r="L84" s="558"/>
    </row>
    <row r="85" spans="1:12" ht="12.75">
      <c r="A85" s="538"/>
      <c r="B85" s="125"/>
      <c r="C85" s="387"/>
      <c r="D85" s="598"/>
      <c r="E85" s="598"/>
      <c r="F85" s="125"/>
      <c r="G85" s="387"/>
      <c r="H85" s="598"/>
      <c r="I85" s="598"/>
      <c r="J85" s="604"/>
      <c r="K85" s="387"/>
      <c r="L85" s="558"/>
    </row>
    <row r="86" spans="1:12" ht="12.75">
      <c r="A86" s="538"/>
      <c r="B86" s="125"/>
      <c r="C86" s="387"/>
      <c r="D86" s="598"/>
      <c r="E86" s="598"/>
      <c r="F86" s="125"/>
      <c r="G86" s="387"/>
      <c r="H86" s="598"/>
      <c r="I86" s="598"/>
      <c r="J86" s="604"/>
      <c r="K86" s="387"/>
      <c r="L86" s="558"/>
    </row>
    <row r="87" spans="1:12" ht="12.75">
      <c r="A87" s="538"/>
      <c r="B87" s="125"/>
      <c r="C87" s="387"/>
      <c r="D87" s="598"/>
      <c r="E87" s="598"/>
      <c r="F87" s="125"/>
      <c r="G87" s="387"/>
      <c r="H87" s="598"/>
      <c r="I87" s="598"/>
      <c r="J87" s="604"/>
      <c r="K87" s="387"/>
      <c r="L87" s="558"/>
    </row>
    <row r="88" spans="1:12" ht="12.75">
      <c r="A88" s="538"/>
      <c r="B88" s="125"/>
      <c r="C88" s="387"/>
      <c r="D88" s="598"/>
      <c r="E88" s="598"/>
      <c r="F88" s="125"/>
      <c r="G88" s="387"/>
      <c r="H88" s="598"/>
      <c r="I88" s="598"/>
      <c r="J88" s="604"/>
      <c r="K88" s="387"/>
      <c r="L88" s="558"/>
    </row>
    <row r="89" spans="1:12" ht="12.75">
      <c r="A89" s="538"/>
      <c r="B89" s="125"/>
      <c r="C89" s="387"/>
      <c r="D89" s="598"/>
      <c r="E89" s="598"/>
      <c r="F89" s="125"/>
      <c r="G89" s="387"/>
      <c r="H89" s="598"/>
      <c r="I89" s="598"/>
      <c r="J89" s="604"/>
      <c r="K89" s="387"/>
      <c r="L89" s="558"/>
    </row>
    <row r="90" spans="1:12" ht="12.75">
      <c r="A90" s="538"/>
      <c r="B90" s="125"/>
      <c r="C90" s="387"/>
      <c r="D90" s="598"/>
      <c r="E90" s="598"/>
      <c r="F90" s="125"/>
      <c r="G90" s="387"/>
      <c r="H90" s="598"/>
      <c r="I90" s="598"/>
      <c r="J90" s="604"/>
      <c r="K90" s="387"/>
      <c r="L90" s="558"/>
    </row>
    <row r="91" spans="1:12" ht="12.75">
      <c r="A91" s="538"/>
      <c r="B91" s="125"/>
      <c r="C91" s="387"/>
      <c r="D91" s="598"/>
      <c r="E91" s="598"/>
      <c r="F91" s="125"/>
      <c r="G91" s="387"/>
      <c r="H91" s="598"/>
      <c r="I91" s="598"/>
      <c r="J91" s="604"/>
      <c r="K91" s="387"/>
      <c r="L91" s="558"/>
    </row>
    <row r="92" spans="1:12" ht="12.75">
      <c r="A92" s="538"/>
      <c r="B92" s="125"/>
      <c r="C92" s="387"/>
      <c r="D92" s="598"/>
      <c r="E92" s="598"/>
      <c r="F92" s="125"/>
      <c r="G92" s="387"/>
      <c r="H92" s="598"/>
      <c r="I92" s="598"/>
      <c r="J92" s="604"/>
      <c r="K92" s="387"/>
      <c r="L92" s="558"/>
    </row>
    <row r="93" spans="1:12" ht="12.75">
      <c r="A93" s="538"/>
      <c r="B93" s="125"/>
      <c r="C93" s="387"/>
      <c r="D93" s="598"/>
      <c r="E93" s="598"/>
      <c r="F93" s="125"/>
      <c r="G93" s="387"/>
      <c r="H93" s="598"/>
      <c r="I93" s="598"/>
      <c r="J93" s="604"/>
      <c r="K93" s="387"/>
      <c r="L93" s="558"/>
    </row>
    <row r="94" spans="1:12" ht="12.75">
      <c r="A94" s="538"/>
      <c r="B94" s="125"/>
      <c r="C94" s="387"/>
      <c r="D94" s="598"/>
      <c r="E94" s="598"/>
      <c r="F94" s="125"/>
      <c r="G94" s="387"/>
      <c r="H94" s="598"/>
      <c r="I94" s="598"/>
      <c r="J94" s="604"/>
      <c r="K94" s="387"/>
      <c r="L94" s="558"/>
    </row>
    <row r="95" spans="1:12" ht="12.75">
      <c r="A95" s="538"/>
      <c r="B95" s="125"/>
      <c r="C95" s="387"/>
      <c r="D95" s="598"/>
      <c r="E95" s="598"/>
      <c r="F95" s="125"/>
      <c r="G95" s="387"/>
      <c r="H95" s="598"/>
      <c r="I95" s="598"/>
      <c r="J95" s="604"/>
      <c r="K95" s="387"/>
      <c r="L95" s="558"/>
    </row>
    <row r="96" spans="1:12" ht="12.75">
      <c r="A96" s="538"/>
      <c r="B96" s="125"/>
      <c r="C96" s="387"/>
      <c r="D96" s="598"/>
      <c r="E96" s="598"/>
      <c r="F96" s="125"/>
      <c r="G96" s="387"/>
      <c r="H96" s="598"/>
      <c r="I96" s="598"/>
      <c r="J96" s="604"/>
      <c r="K96" s="387"/>
      <c r="L96" s="558"/>
    </row>
    <row r="97" spans="1:12" ht="12.75">
      <c r="A97" s="538"/>
      <c r="B97" s="125"/>
      <c r="C97" s="387"/>
      <c r="D97" s="598"/>
      <c r="E97" s="598"/>
      <c r="F97" s="125"/>
      <c r="G97" s="387"/>
      <c r="H97" s="598"/>
      <c r="I97" s="598"/>
      <c r="J97" s="604"/>
      <c r="K97" s="387"/>
      <c r="L97" s="558"/>
    </row>
    <row r="98" spans="1:12" ht="12.75">
      <c r="A98" s="538"/>
      <c r="B98" s="125"/>
      <c r="C98" s="387"/>
      <c r="D98" s="598"/>
      <c r="E98" s="598"/>
      <c r="F98" s="125"/>
      <c r="G98" s="387"/>
      <c r="H98" s="598"/>
      <c r="I98" s="598"/>
      <c r="J98" s="604"/>
      <c r="K98" s="387"/>
      <c r="L98" s="558"/>
    </row>
    <row r="99" spans="1:12" ht="12.75">
      <c r="A99" s="538"/>
      <c r="B99" s="125"/>
      <c r="C99" s="387"/>
      <c r="D99" s="598"/>
      <c r="E99" s="598"/>
      <c r="F99" s="125"/>
      <c r="G99" s="387"/>
      <c r="H99" s="598"/>
      <c r="I99" s="598"/>
      <c r="J99" s="604"/>
      <c r="K99" s="387"/>
      <c r="L99" s="558"/>
    </row>
    <row r="100" spans="1:12" ht="12.75">
      <c r="A100" s="538"/>
      <c r="B100" s="125"/>
      <c r="C100" s="387"/>
      <c r="D100" s="598"/>
      <c r="E100" s="598"/>
      <c r="F100" s="125"/>
      <c r="G100" s="387"/>
      <c r="H100" s="598"/>
      <c r="I100" s="598"/>
      <c r="J100" s="604"/>
      <c r="K100" s="387"/>
      <c r="L100" s="558"/>
    </row>
    <row r="101" spans="1:12" ht="12.75">
      <c r="A101" s="538"/>
      <c r="B101" s="125"/>
      <c r="C101" s="387"/>
      <c r="D101" s="598"/>
      <c r="E101" s="598"/>
      <c r="F101" s="125"/>
      <c r="G101" s="387"/>
      <c r="H101" s="598"/>
      <c r="I101" s="598"/>
      <c r="J101" s="604"/>
      <c r="K101" s="387"/>
      <c r="L101" s="558"/>
    </row>
    <row r="102" spans="1:12" ht="12.75">
      <c r="A102" s="558"/>
      <c r="B102" s="125"/>
      <c r="C102" s="387"/>
      <c r="D102" s="598"/>
      <c r="E102" s="598"/>
      <c r="F102" s="125"/>
      <c r="G102" s="387"/>
      <c r="H102" s="598"/>
      <c r="I102" s="598"/>
      <c r="J102" s="604"/>
      <c r="K102" s="387"/>
      <c r="L102" s="558"/>
    </row>
    <row r="103" spans="1:12" ht="12.75">
      <c r="A103" s="602"/>
      <c r="B103" s="662"/>
      <c r="C103" s="662"/>
      <c r="D103" s="662"/>
      <c r="E103" s="662"/>
      <c r="F103" s="662"/>
      <c r="G103" s="387"/>
      <c r="H103" s="598"/>
      <c r="I103" s="598"/>
      <c r="J103" s="604"/>
      <c r="K103" s="387"/>
      <c r="L103" s="558"/>
    </row>
    <row r="104" spans="1:12" ht="12.75">
      <c r="A104" s="660"/>
      <c r="B104" s="125"/>
      <c r="C104" s="387"/>
      <c r="D104" s="598"/>
      <c r="E104" s="598"/>
      <c r="F104" s="125"/>
      <c r="G104" s="387"/>
      <c r="H104" s="598"/>
      <c r="I104" s="598"/>
      <c r="J104" s="604"/>
      <c r="K104" s="387"/>
      <c r="L104" s="558"/>
    </row>
    <row r="105" spans="1:12" ht="12.75">
      <c r="A105" s="660"/>
      <c r="B105" s="125"/>
      <c r="C105" s="387"/>
      <c r="D105" s="598"/>
      <c r="E105" s="598"/>
      <c r="F105" s="125"/>
      <c r="G105" s="387"/>
      <c r="H105" s="598"/>
      <c r="I105" s="598"/>
      <c r="J105" s="604"/>
      <c r="K105" s="387"/>
      <c r="L105" s="558"/>
    </row>
    <row r="106" spans="1:12" ht="12.75">
      <c r="A106" s="660"/>
      <c r="B106" s="125"/>
      <c r="C106" s="387"/>
      <c r="D106" s="598"/>
      <c r="E106" s="598"/>
      <c r="F106" s="125"/>
      <c r="G106" s="387"/>
      <c r="H106" s="598"/>
      <c r="I106" s="598"/>
      <c r="J106" s="604"/>
      <c r="K106" s="387"/>
      <c r="L106" s="558"/>
    </row>
    <row r="107" spans="1:12" ht="12.75">
      <c r="A107" s="660"/>
      <c r="B107" s="125"/>
      <c r="C107" s="387"/>
      <c r="D107" s="598"/>
      <c r="E107" s="598"/>
      <c r="F107" s="125"/>
      <c r="G107" s="387"/>
      <c r="H107" s="598"/>
      <c r="I107" s="598"/>
      <c r="J107" s="604"/>
      <c r="K107" s="387"/>
      <c r="L107" s="558"/>
    </row>
    <row r="108" spans="1:12" ht="12.75">
      <c r="A108" s="660"/>
      <c r="B108" s="125"/>
      <c r="C108" s="387"/>
      <c r="D108" s="598"/>
      <c r="E108" s="598"/>
      <c r="F108" s="125"/>
      <c r="G108" s="387"/>
      <c r="H108" s="598"/>
      <c r="I108" s="598"/>
      <c r="J108" s="604"/>
      <c r="K108" s="387"/>
      <c r="L108" s="558"/>
    </row>
    <row r="109" spans="1:12" ht="12.75">
      <c r="A109" s="660"/>
      <c r="B109" s="125"/>
      <c r="C109" s="387"/>
      <c r="D109" s="598"/>
      <c r="E109" s="598"/>
      <c r="F109" s="125"/>
      <c r="G109" s="387"/>
      <c r="H109" s="598"/>
      <c r="I109" s="598"/>
      <c r="J109" s="604"/>
      <c r="K109" s="387"/>
      <c r="L109" s="558"/>
    </row>
    <row r="110" spans="1:12" ht="12.75">
      <c r="A110" s="660"/>
      <c r="B110" s="125"/>
      <c r="C110" s="387"/>
      <c r="D110" s="598"/>
      <c r="E110" s="598"/>
      <c r="F110" s="125"/>
      <c r="G110" s="387"/>
      <c r="H110" s="598"/>
      <c r="I110" s="598"/>
      <c r="J110" s="604"/>
      <c r="K110" s="387"/>
      <c r="L110" s="558"/>
    </row>
    <row r="111" spans="1:12" ht="12.75">
      <c r="A111" s="660"/>
      <c r="B111" s="125"/>
      <c r="C111" s="387"/>
      <c r="D111" s="598"/>
      <c r="E111" s="598"/>
      <c r="F111" s="125"/>
      <c r="G111" s="387"/>
      <c r="H111" s="598"/>
      <c r="I111" s="598"/>
      <c r="J111" s="604"/>
      <c r="K111" s="387"/>
      <c r="L111" s="558"/>
    </row>
    <row r="112" spans="1:12" ht="12.75">
      <c r="A112" s="660"/>
      <c r="B112" s="125"/>
      <c r="C112" s="387"/>
      <c r="D112" s="598"/>
      <c r="E112" s="598"/>
      <c r="F112" s="125"/>
      <c r="G112" s="387"/>
      <c r="H112" s="598"/>
      <c r="I112" s="598"/>
      <c r="J112" s="604"/>
      <c r="K112" s="387"/>
      <c r="L112" s="558"/>
    </row>
    <row r="113" spans="1:12" ht="12.75">
      <c r="A113" s="660"/>
      <c r="B113" s="125"/>
      <c r="C113" s="387"/>
      <c r="D113" s="598"/>
      <c r="E113" s="598"/>
      <c r="F113" s="125"/>
      <c r="G113" s="387"/>
      <c r="H113" s="598"/>
      <c r="I113" s="598"/>
      <c r="J113" s="604"/>
      <c r="K113" s="387"/>
      <c r="L113" s="558"/>
    </row>
    <row r="114" spans="1:12" ht="12.75">
      <c r="A114" s="660"/>
      <c r="B114" s="125"/>
      <c r="C114" s="387"/>
      <c r="D114" s="598"/>
      <c r="E114" s="598"/>
      <c r="F114" s="125"/>
      <c r="G114" s="387"/>
      <c r="H114" s="598"/>
      <c r="I114" s="598"/>
      <c r="J114" s="604"/>
      <c r="K114" s="387"/>
      <c r="L114" s="558"/>
    </row>
    <row r="115" spans="1:12" ht="12.75">
      <c r="A115" s="660"/>
      <c r="B115" s="125"/>
      <c r="C115" s="387"/>
      <c r="D115" s="598"/>
      <c r="E115" s="598"/>
      <c r="F115" s="125"/>
      <c r="G115" s="387"/>
      <c r="H115" s="598"/>
      <c r="I115" s="598"/>
      <c r="J115" s="604"/>
      <c r="K115" s="387"/>
      <c r="L115" s="558"/>
    </row>
    <row r="116" spans="1:12" ht="12.75">
      <c r="A116" s="660"/>
      <c r="B116" s="125"/>
      <c r="C116" s="387"/>
      <c r="D116" s="598"/>
      <c r="E116" s="598"/>
      <c r="F116" s="59"/>
      <c r="G116" s="387"/>
      <c r="H116" s="598"/>
      <c r="I116" s="598"/>
      <c r="J116" s="59"/>
      <c r="K116" s="387"/>
      <c r="L116" s="558"/>
    </row>
    <row r="117" spans="1:12" ht="12.75">
      <c r="A117" s="660"/>
      <c r="B117" s="125"/>
      <c r="C117" s="387"/>
      <c r="D117" s="598"/>
      <c r="E117" s="598"/>
      <c r="F117" s="558"/>
      <c r="G117" s="387"/>
      <c r="H117" s="600"/>
      <c r="I117" s="600"/>
      <c r="J117" s="604"/>
      <c r="K117" s="599"/>
      <c r="L117" s="558"/>
    </row>
    <row r="118" spans="1:12" ht="12.75">
      <c r="A118" s="660"/>
      <c r="B118" s="125"/>
      <c r="C118" s="387"/>
      <c r="D118" s="598"/>
      <c r="E118" s="598"/>
      <c r="F118" s="558"/>
      <c r="G118" s="387"/>
      <c r="H118" s="600"/>
      <c r="I118" s="600"/>
      <c r="J118" s="604"/>
      <c r="K118" s="387"/>
      <c r="L118" s="558"/>
    </row>
    <row r="119" spans="1:12" ht="12.75">
      <c r="A119" s="660"/>
      <c r="B119" s="125"/>
      <c r="C119" s="387"/>
      <c r="D119" s="598"/>
      <c r="E119" s="598"/>
      <c r="F119" s="558"/>
      <c r="G119" s="387"/>
      <c r="H119" s="598"/>
      <c r="I119" s="598"/>
      <c r="J119" s="604"/>
      <c r="K119" s="387"/>
      <c r="L119" s="558"/>
    </row>
    <row r="120" spans="1:12" ht="12.75">
      <c r="A120" s="660"/>
      <c r="B120" s="125"/>
      <c r="C120" s="387"/>
      <c r="D120" s="598"/>
      <c r="E120" s="598"/>
      <c r="F120" s="558"/>
      <c r="G120" s="387"/>
      <c r="H120" s="600"/>
      <c r="I120" s="600"/>
      <c r="J120" s="604"/>
      <c r="K120" s="387"/>
      <c r="L120" s="558"/>
    </row>
    <row r="121" spans="1:12" ht="12.75">
      <c r="A121" s="660"/>
      <c r="B121" s="125"/>
      <c r="C121" s="387"/>
      <c r="D121" s="598"/>
      <c r="E121" s="598"/>
      <c r="F121" s="558"/>
      <c r="G121" s="387"/>
      <c r="H121" s="600"/>
      <c r="I121" s="600"/>
      <c r="J121" s="604"/>
      <c r="K121" s="387"/>
      <c r="L121" s="558"/>
    </row>
    <row r="122" spans="1:12" ht="12.75">
      <c r="A122" s="660"/>
      <c r="B122" s="125"/>
      <c r="C122" s="387"/>
      <c r="D122" s="598"/>
      <c r="E122" s="598"/>
      <c r="F122" s="558"/>
      <c r="G122" s="387"/>
      <c r="H122" s="600"/>
      <c r="I122" s="600"/>
      <c r="J122" s="604"/>
      <c r="K122" s="387"/>
      <c r="L122" s="558"/>
    </row>
    <row r="123" spans="1:12" ht="12.75">
      <c r="A123" s="660"/>
      <c r="B123" s="125"/>
      <c r="C123" s="387"/>
      <c r="D123" s="598"/>
      <c r="E123" s="598"/>
      <c r="F123" s="558"/>
      <c r="G123" s="387"/>
      <c r="H123" s="598"/>
      <c r="I123" s="598"/>
      <c r="J123" s="604"/>
      <c r="K123" s="387"/>
      <c r="L123" s="558"/>
    </row>
    <row r="124" spans="1:12" ht="12.75">
      <c r="A124" s="660"/>
      <c r="B124" s="125"/>
      <c r="C124" s="387"/>
      <c r="D124" s="598"/>
      <c r="E124" s="598"/>
      <c r="F124" s="558"/>
      <c r="G124" s="387"/>
      <c r="H124" s="598"/>
      <c r="I124" s="598"/>
      <c r="J124" s="604"/>
      <c r="K124" s="387"/>
      <c r="L124" s="558"/>
    </row>
    <row r="125" spans="1:12" ht="12.75">
      <c r="A125" s="660"/>
      <c r="B125" s="125"/>
      <c r="C125" s="387"/>
      <c r="D125" s="598"/>
      <c r="E125" s="598"/>
      <c r="F125" s="558"/>
      <c r="G125" s="387"/>
      <c r="H125" s="598"/>
      <c r="I125" s="598"/>
      <c r="J125" s="604"/>
      <c r="K125" s="387"/>
      <c r="L125" s="558"/>
    </row>
    <row r="126" spans="1:12" ht="12.75">
      <c r="A126" s="660"/>
      <c r="B126" s="125"/>
      <c r="C126" s="387"/>
      <c r="D126" s="598"/>
      <c r="E126" s="598"/>
      <c r="F126" s="558"/>
      <c r="G126" s="387"/>
      <c r="H126" s="600"/>
      <c r="I126" s="600"/>
      <c r="J126" s="604"/>
      <c r="K126" s="387"/>
      <c r="L126" s="558"/>
    </row>
    <row r="127" spans="1:12" ht="12.75">
      <c r="A127" s="660"/>
      <c r="B127" s="125"/>
      <c r="C127" s="387"/>
      <c r="D127" s="598"/>
      <c r="E127" s="598"/>
      <c r="F127" s="558"/>
      <c r="G127" s="387"/>
      <c r="H127" s="598"/>
      <c r="I127" s="598"/>
      <c r="J127" s="604"/>
      <c r="K127" s="387"/>
      <c r="L127" s="558"/>
    </row>
    <row r="128" spans="1:12" ht="12.75">
      <c r="A128" s="660"/>
      <c r="B128" s="125"/>
      <c r="C128" s="387"/>
      <c r="D128" s="598"/>
      <c r="E128" s="598"/>
      <c r="F128" s="558"/>
      <c r="G128" s="387"/>
      <c r="H128" s="598"/>
      <c r="I128" s="598"/>
      <c r="J128" s="604"/>
      <c r="K128" s="387"/>
      <c r="L128" s="558"/>
    </row>
    <row r="129" spans="1:12" ht="12.75">
      <c r="A129" s="660"/>
      <c r="B129" s="125"/>
      <c r="C129" s="387"/>
      <c r="D129" s="598"/>
      <c r="E129" s="598"/>
      <c r="F129" s="558"/>
      <c r="G129" s="387"/>
      <c r="H129" s="598"/>
      <c r="I129" s="598"/>
      <c r="J129" s="604"/>
      <c r="K129" s="387"/>
      <c r="L129" s="558"/>
    </row>
    <row r="130" spans="1:12" ht="12.75">
      <c r="A130" s="660"/>
      <c r="B130" s="125"/>
      <c r="C130" s="387"/>
      <c r="D130" s="598"/>
      <c r="E130" s="598"/>
      <c r="F130" s="558"/>
      <c r="G130" s="387"/>
      <c r="H130" s="598"/>
      <c r="I130" s="598"/>
      <c r="J130" s="604"/>
      <c r="K130" s="387"/>
      <c r="L130" s="558"/>
    </row>
    <row r="131" spans="1:12" ht="12.75">
      <c r="A131" s="660"/>
      <c r="B131" s="125"/>
      <c r="C131" s="387"/>
      <c r="D131" s="598"/>
      <c r="E131" s="598"/>
      <c r="F131" s="558"/>
      <c r="G131" s="387"/>
      <c r="H131" s="600"/>
      <c r="I131" s="600"/>
      <c r="J131" s="604"/>
      <c r="K131" s="387"/>
      <c r="L131" s="558"/>
    </row>
    <row r="132" spans="1:12" ht="12.75">
      <c r="A132" s="660"/>
      <c r="B132" s="125"/>
      <c r="C132" s="387"/>
      <c r="D132" s="598"/>
      <c r="E132" s="598"/>
      <c r="F132" s="558"/>
      <c r="G132" s="387"/>
      <c r="H132" s="600"/>
      <c r="I132" s="600"/>
      <c r="J132" s="604"/>
      <c r="K132" s="387"/>
      <c r="L132" s="558"/>
    </row>
    <row r="133" spans="1:12" ht="12.75">
      <c r="A133" s="660"/>
      <c r="B133" s="125"/>
      <c r="C133" s="387"/>
      <c r="D133" s="598"/>
      <c r="E133" s="598"/>
      <c r="F133" s="558"/>
      <c r="G133" s="387"/>
      <c r="H133" s="600"/>
      <c r="I133" s="600"/>
      <c r="J133" s="604"/>
      <c r="K133" s="387"/>
      <c r="L133" s="558"/>
    </row>
    <row r="134" spans="1:12" ht="12.75">
      <c r="A134" s="660"/>
      <c r="B134" s="125"/>
      <c r="C134" s="387"/>
      <c r="D134" s="598"/>
      <c r="E134" s="598"/>
      <c r="F134" s="558"/>
      <c r="G134" s="387"/>
      <c r="H134" s="600"/>
      <c r="I134" s="600"/>
      <c r="J134" s="604"/>
      <c r="K134" s="387"/>
      <c r="L134" s="558"/>
    </row>
    <row r="135" spans="1:12" ht="12.75">
      <c r="A135" s="660"/>
      <c r="B135" s="125"/>
      <c r="C135" s="387"/>
      <c r="D135" s="598"/>
      <c r="E135" s="598"/>
      <c r="F135" s="558"/>
      <c r="G135" s="387"/>
      <c r="H135" s="600"/>
      <c r="I135" s="600"/>
      <c r="J135" s="604"/>
      <c r="K135" s="387"/>
      <c r="L135" s="558"/>
    </row>
    <row r="136" spans="1:12" ht="12.75">
      <c r="A136" s="660"/>
      <c r="B136" s="125"/>
      <c r="C136" s="387"/>
      <c r="D136" s="598"/>
      <c r="E136" s="598"/>
      <c r="F136" s="558"/>
      <c r="G136" s="387"/>
      <c r="H136" s="598"/>
      <c r="I136" s="598"/>
      <c r="J136" s="604"/>
      <c r="K136" s="387"/>
      <c r="L136" s="558"/>
    </row>
    <row r="137" spans="1:12" ht="12.75">
      <c r="A137" s="660"/>
      <c r="B137" s="125"/>
      <c r="C137" s="387"/>
      <c r="D137" s="598"/>
      <c r="E137" s="598"/>
      <c r="F137" s="558"/>
      <c r="G137" s="387"/>
      <c r="H137" s="600"/>
      <c r="I137" s="600"/>
      <c r="J137" s="604"/>
      <c r="K137" s="387"/>
      <c r="L137" s="558"/>
    </row>
    <row r="138" spans="1:12" ht="12.75">
      <c r="A138" s="660"/>
      <c r="B138" s="125"/>
      <c r="C138" s="387"/>
      <c r="D138" s="598"/>
      <c r="E138" s="598"/>
      <c r="F138" s="558"/>
      <c r="G138" s="387"/>
      <c r="H138" s="600"/>
      <c r="I138" s="600"/>
      <c r="J138" s="604"/>
      <c r="K138" s="387"/>
      <c r="L138" s="558"/>
    </row>
    <row r="139" spans="1:12" ht="12.75">
      <c r="A139" s="660"/>
      <c r="B139" s="125"/>
      <c r="C139" s="387"/>
      <c r="D139" s="598"/>
      <c r="E139" s="598"/>
      <c r="F139" s="558"/>
      <c r="G139" s="387"/>
      <c r="H139" s="598"/>
      <c r="I139" s="598"/>
      <c r="J139" s="604"/>
      <c r="K139" s="387"/>
      <c r="L139" s="558"/>
    </row>
    <row r="140" spans="1:12" ht="12.75">
      <c r="A140" s="125"/>
      <c r="B140" s="558"/>
      <c r="C140" s="558"/>
      <c r="D140" s="598"/>
      <c r="E140" s="598"/>
      <c r="F140" s="558"/>
      <c r="G140" s="661"/>
      <c r="H140" s="600"/>
      <c r="I140" s="600"/>
      <c r="J140" s="604"/>
      <c r="K140" s="661"/>
      <c r="L140" s="558"/>
    </row>
    <row r="141" spans="1:11" ht="12.75">
      <c r="A141" s="602"/>
      <c r="B141" s="662"/>
      <c r="C141" s="662"/>
      <c r="D141" s="662"/>
      <c r="E141" s="662"/>
      <c r="F141" s="662"/>
      <c r="G141" s="558"/>
      <c r="H141" s="558"/>
      <c r="I141" s="558"/>
      <c r="J141" s="558"/>
      <c r="K141" s="558"/>
    </row>
    <row r="142" spans="1:12" ht="12.75">
      <c r="A142" s="125"/>
      <c r="B142" s="558"/>
      <c r="C142" s="387"/>
      <c r="D142" s="600"/>
      <c r="E142" s="600"/>
      <c r="F142" s="59"/>
      <c r="G142" s="599"/>
      <c r="H142" s="600"/>
      <c r="I142" s="600"/>
      <c r="J142" s="59"/>
      <c r="K142" s="599"/>
      <c r="L142" s="558"/>
    </row>
    <row r="143" spans="1:12" ht="12.75">
      <c r="A143" s="125"/>
      <c r="B143" s="558"/>
      <c r="C143" s="387"/>
      <c r="D143" s="598"/>
      <c r="E143" s="598"/>
      <c r="F143" s="59"/>
      <c r="G143" s="387"/>
      <c r="H143" s="598"/>
      <c r="I143" s="598"/>
      <c r="J143" s="59"/>
      <c r="K143" s="387"/>
      <c r="L143" s="558"/>
    </row>
    <row r="144" spans="1:12" ht="12.75">
      <c r="A144" s="125"/>
      <c r="B144" s="558"/>
      <c r="C144" s="387"/>
      <c r="D144" s="598"/>
      <c r="E144" s="598"/>
      <c r="F144" s="59"/>
      <c r="G144" s="387"/>
      <c r="H144" s="598"/>
      <c r="I144" s="598"/>
      <c r="J144" s="59"/>
      <c r="K144" s="387"/>
      <c r="L144" s="558"/>
    </row>
    <row r="145" spans="1:12" ht="12.75">
      <c r="A145" s="125"/>
      <c r="B145" s="558"/>
      <c r="C145" s="387"/>
      <c r="D145" s="598"/>
      <c r="E145" s="598"/>
      <c r="F145" s="59"/>
      <c r="G145" s="387"/>
      <c r="H145" s="598"/>
      <c r="I145" s="598"/>
      <c r="J145" s="59"/>
      <c r="K145" s="387"/>
      <c r="L145" s="558"/>
    </row>
    <row r="146" spans="1:12" ht="12.75">
      <c r="A146" s="125"/>
      <c r="B146" s="558"/>
      <c r="C146" s="387"/>
      <c r="D146" s="600"/>
      <c r="E146" s="600"/>
      <c r="F146" s="59"/>
      <c r="G146" s="599"/>
      <c r="H146" s="600"/>
      <c r="I146" s="600"/>
      <c r="J146" s="59"/>
      <c r="K146" s="599"/>
      <c r="L146" s="558"/>
    </row>
    <row r="147" spans="1:12" ht="12.75">
      <c r="A147" s="125"/>
      <c r="B147" s="558"/>
      <c r="C147" s="387"/>
      <c r="D147" s="600"/>
      <c r="E147" s="600"/>
      <c r="F147" s="59"/>
      <c r="G147" s="599"/>
      <c r="H147" s="600"/>
      <c r="I147" s="600"/>
      <c r="J147" s="59"/>
      <c r="K147" s="599"/>
      <c r="L147" s="558"/>
    </row>
    <row r="148" spans="1:12" ht="12.75">
      <c r="A148" s="125"/>
      <c r="B148" s="558"/>
      <c r="C148" s="387"/>
      <c r="D148" s="598"/>
      <c r="E148" s="598"/>
      <c r="F148" s="59"/>
      <c r="G148" s="387"/>
      <c r="H148" s="598"/>
      <c r="I148" s="598"/>
      <c r="J148" s="59"/>
      <c r="K148" s="599"/>
      <c r="L148" s="558"/>
    </row>
    <row r="149" spans="1:12" ht="12.75">
      <c r="A149" s="125"/>
      <c r="B149" s="558"/>
      <c r="C149" s="387"/>
      <c r="D149" s="598"/>
      <c r="E149" s="598"/>
      <c r="F149" s="59"/>
      <c r="G149" s="599"/>
      <c r="H149" s="598"/>
      <c r="I149" s="598"/>
      <c r="J149" s="59"/>
      <c r="K149" s="599"/>
      <c r="L149" s="558"/>
    </row>
    <row r="150" spans="1:12" ht="12.75">
      <c r="A150" s="125"/>
      <c r="B150" s="558"/>
      <c r="C150" s="387"/>
      <c r="D150" s="598"/>
      <c r="E150" s="598"/>
      <c r="F150" s="59"/>
      <c r="G150" s="387"/>
      <c r="H150" s="598"/>
      <c r="I150" s="598"/>
      <c r="J150" s="59"/>
      <c r="K150" s="387"/>
      <c r="L150" s="558"/>
    </row>
    <row r="151" spans="1:12" ht="12.75">
      <c r="A151" s="125"/>
      <c r="B151" s="558"/>
      <c r="C151" s="387"/>
      <c r="D151" s="598"/>
      <c r="E151" s="598"/>
      <c r="F151" s="59"/>
      <c r="G151" s="599"/>
      <c r="H151" s="598"/>
      <c r="I151" s="598"/>
      <c r="J151" s="59"/>
      <c r="K151" s="599"/>
      <c r="L151" s="558"/>
    </row>
    <row r="152" spans="1:12" ht="12.75">
      <c r="A152" s="125"/>
      <c r="B152" s="558"/>
      <c r="C152" s="387"/>
      <c r="D152" s="600"/>
      <c r="E152" s="600"/>
      <c r="F152" s="59"/>
      <c r="G152" s="599"/>
      <c r="H152" s="600"/>
      <c r="I152" s="600"/>
      <c r="J152" s="59"/>
      <c r="K152" s="599"/>
      <c r="L152" s="558"/>
    </row>
    <row r="153" spans="1:12" ht="12.75">
      <c r="A153" s="125"/>
      <c r="B153" s="558"/>
      <c r="C153" s="387"/>
      <c r="D153" s="598"/>
      <c r="E153" s="598"/>
      <c r="F153" s="59"/>
      <c r="G153" s="599"/>
      <c r="H153" s="598"/>
      <c r="I153" s="598"/>
      <c r="J153" s="59"/>
      <c r="K153" s="599"/>
      <c r="L153" s="558"/>
    </row>
    <row r="154" spans="1:12" ht="12.75">
      <c r="A154" s="125"/>
      <c r="B154" s="558"/>
      <c r="C154" s="387"/>
      <c r="D154" s="598"/>
      <c r="E154" s="598"/>
      <c r="F154" s="59"/>
      <c r="G154" s="599"/>
      <c r="H154" s="600"/>
      <c r="I154" s="600"/>
      <c r="J154" s="59"/>
      <c r="K154" s="599"/>
      <c r="L154" s="558"/>
    </row>
    <row r="155" spans="1:12" ht="12.75">
      <c r="A155" s="125"/>
      <c r="B155" s="558"/>
      <c r="C155" s="387"/>
      <c r="D155" s="600"/>
      <c r="E155" s="600"/>
      <c r="F155" s="59"/>
      <c r="G155" s="599"/>
      <c r="H155" s="600"/>
      <c r="I155" s="600"/>
      <c r="J155" s="59"/>
      <c r="K155" s="599"/>
      <c r="L155" s="558"/>
    </row>
    <row r="156" spans="1:12" ht="12.75">
      <c r="A156" s="125"/>
      <c r="B156" s="558"/>
      <c r="C156" s="387"/>
      <c r="D156" s="600"/>
      <c r="E156" s="600"/>
      <c r="F156" s="59"/>
      <c r="G156" s="599"/>
      <c r="H156" s="600"/>
      <c r="I156" s="600"/>
      <c r="J156" s="59"/>
      <c r="K156" s="599"/>
      <c r="L156" s="558"/>
    </row>
    <row r="157" spans="1:12" ht="12.75">
      <c r="A157" s="125"/>
      <c r="B157" s="558"/>
      <c r="C157" s="387"/>
      <c r="D157" s="598"/>
      <c r="E157" s="598"/>
      <c r="F157" s="59"/>
      <c r="G157" s="387"/>
      <c r="H157" s="598"/>
      <c r="I157" s="598"/>
      <c r="J157" s="59"/>
      <c r="K157" s="387"/>
      <c r="L157" s="558"/>
    </row>
    <row r="158" spans="1:12" ht="12.75">
      <c r="A158" s="125"/>
      <c r="B158" s="558"/>
      <c r="C158" s="387"/>
      <c r="D158" s="600"/>
      <c r="E158" s="600"/>
      <c r="F158" s="59"/>
      <c r="G158" s="599"/>
      <c r="H158" s="600"/>
      <c r="I158" s="600"/>
      <c r="J158" s="59"/>
      <c r="K158" s="599"/>
      <c r="L158" s="558"/>
    </row>
    <row r="159" spans="1:12" ht="12.75">
      <c r="A159" s="125"/>
      <c r="B159" s="558"/>
      <c r="C159" s="387"/>
      <c r="D159" s="598"/>
      <c r="E159" s="598"/>
      <c r="F159" s="59"/>
      <c r="G159" s="387"/>
      <c r="H159" s="598"/>
      <c r="I159" s="598"/>
      <c r="J159" s="59"/>
      <c r="K159" s="387"/>
      <c r="L159" s="558"/>
    </row>
    <row r="160" spans="1:12" ht="12.75">
      <c r="A160" s="125"/>
      <c r="B160" s="558"/>
      <c r="C160" s="387"/>
      <c r="D160" s="598"/>
      <c r="E160" s="598"/>
      <c r="F160" s="59"/>
      <c r="G160" s="599"/>
      <c r="H160" s="600"/>
      <c r="I160" s="598"/>
      <c r="J160" s="59"/>
      <c r="K160" s="599"/>
      <c r="L160" s="558"/>
    </row>
    <row r="161" spans="1:12" ht="12.75">
      <c r="A161" s="538"/>
      <c r="B161" s="125"/>
      <c r="C161" s="387"/>
      <c r="D161" s="598"/>
      <c r="E161" s="598"/>
      <c r="F161" s="59"/>
      <c r="G161" s="599"/>
      <c r="H161" s="598"/>
      <c r="I161" s="598"/>
      <c r="J161" s="59"/>
      <c r="K161" s="599"/>
      <c r="L161" s="558"/>
    </row>
    <row r="162" spans="1:12" ht="12.75">
      <c r="A162" s="597"/>
      <c r="B162" s="125"/>
      <c r="C162" s="387"/>
      <c r="D162" s="598"/>
      <c r="E162" s="598"/>
      <c r="F162" s="59"/>
      <c r="G162" s="599"/>
      <c r="H162" s="600"/>
      <c r="I162" s="598"/>
      <c r="J162" s="59"/>
      <c r="K162" s="599"/>
      <c r="L162" s="558"/>
    </row>
    <row r="163" spans="1:12" ht="12.75">
      <c r="A163" s="597"/>
      <c r="B163" s="125"/>
      <c r="C163" s="387"/>
      <c r="D163" s="598"/>
      <c r="E163" s="598"/>
      <c r="F163" s="59"/>
      <c r="G163" s="599"/>
      <c r="H163" s="598"/>
      <c r="I163" s="598"/>
      <c r="J163" s="59"/>
      <c r="K163" s="599"/>
      <c r="L163" s="558"/>
    </row>
    <row r="164" spans="1:12" ht="12.75">
      <c r="A164" s="597"/>
      <c r="B164" s="125"/>
      <c r="C164" s="387"/>
      <c r="D164" s="598"/>
      <c r="E164" s="598"/>
      <c r="F164" s="59"/>
      <c r="G164" s="599"/>
      <c r="H164" s="598"/>
      <c r="I164" s="598"/>
      <c r="J164" s="59"/>
      <c r="K164" s="599"/>
      <c r="L164" s="558"/>
    </row>
    <row r="165" spans="1:12" ht="12.75">
      <c r="A165" s="538"/>
      <c r="B165" s="125"/>
      <c r="C165" s="387"/>
      <c r="D165" s="600"/>
      <c r="E165" s="600"/>
      <c r="F165" s="59"/>
      <c r="G165" s="599"/>
      <c r="H165" s="600"/>
      <c r="I165" s="600"/>
      <c r="J165" s="59"/>
      <c r="K165" s="599"/>
      <c r="L165" s="558"/>
    </row>
    <row r="166" spans="1:12" ht="12.75">
      <c r="A166" s="538"/>
      <c r="B166" s="125"/>
      <c r="C166" s="387"/>
      <c r="D166" s="598"/>
      <c r="E166" s="598"/>
      <c r="F166" s="59"/>
      <c r="G166" s="387"/>
      <c r="H166" s="598"/>
      <c r="I166" s="598"/>
      <c r="J166" s="59"/>
      <c r="K166" s="387"/>
      <c r="L166" s="558"/>
    </row>
    <row r="167" spans="1:12" ht="12.75">
      <c r="A167" s="538"/>
      <c r="B167" s="125"/>
      <c r="C167" s="387"/>
      <c r="D167" s="598"/>
      <c r="E167" s="598"/>
      <c r="F167" s="59"/>
      <c r="G167" s="387"/>
      <c r="H167" s="600"/>
      <c r="I167" s="598"/>
      <c r="J167" s="59"/>
      <c r="K167" s="387"/>
      <c r="L167" s="558"/>
    </row>
    <row r="168" spans="1:12" ht="12.75">
      <c r="A168" s="538"/>
      <c r="B168" s="125"/>
      <c r="C168" s="387"/>
      <c r="D168" s="598"/>
      <c r="E168" s="598"/>
      <c r="F168" s="59"/>
      <c r="G168" s="387"/>
      <c r="H168" s="600"/>
      <c r="I168" s="598"/>
      <c r="J168" s="59"/>
      <c r="K168" s="387"/>
      <c r="L168" s="558"/>
    </row>
    <row r="169" spans="1:12" ht="12.75">
      <c r="A169" s="538"/>
      <c r="B169" s="125"/>
      <c r="C169" s="387"/>
      <c r="D169" s="600"/>
      <c r="E169" s="600"/>
      <c r="F169" s="59"/>
      <c r="G169" s="599"/>
      <c r="H169" s="600"/>
      <c r="I169" s="600"/>
      <c r="J169" s="59"/>
      <c r="K169" s="599"/>
      <c r="L169" s="558"/>
    </row>
    <row r="170" spans="1:12" ht="12.75">
      <c r="A170" s="538"/>
      <c r="B170" s="125"/>
      <c r="C170" s="387"/>
      <c r="D170" s="598"/>
      <c r="E170" s="598"/>
      <c r="F170" s="59"/>
      <c r="G170" s="387"/>
      <c r="H170" s="600"/>
      <c r="I170" s="600"/>
      <c r="J170" s="59"/>
      <c r="K170" s="599"/>
      <c r="L170" s="558"/>
    </row>
    <row r="171" spans="1:12" ht="12.75">
      <c r="A171" s="538"/>
      <c r="B171" s="125"/>
      <c r="C171" s="387"/>
      <c r="D171" s="598"/>
      <c r="E171" s="598"/>
      <c r="F171" s="59"/>
      <c r="G171" s="387"/>
      <c r="H171" s="600"/>
      <c r="I171" s="600"/>
      <c r="J171" s="59"/>
      <c r="K171" s="599"/>
      <c r="L171" s="558"/>
    </row>
    <row r="172" spans="1:12" ht="12.75">
      <c r="A172" s="538"/>
      <c r="B172" s="125"/>
      <c r="C172" s="387"/>
      <c r="D172" s="598"/>
      <c r="E172" s="598"/>
      <c r="F172" s="59"/>
      <c r="G172" s="387"/>
      <c r="H172" s="600"/>
      <c r="I172" s="600"/>
      <c r="J172" s="59"/>
      <c r="K172" s="599"/>
      <c r="L172" s="558"/>
    </row>
    <row r="173" spans="1:12" ht="12.75">
      <c r="A173" s="538"/>
      <c r="B173" s="125"/>
      <c r="C173" s="387"/>
      <c r="D173" s="598"/>
      <c r="E173" s="598"/>
      <c r="F173" s="59"/>
      <c r="G173" s="387"/>
      <c r="H173" s="600"/>
      <c r="I173" s="598"/>
      <c r="J173" s="59"/>
      <c r="K173" s="387"/>
      <c r="L173" s="558"/>
    </row>
    <row r="174" spans="1:12" ht="12.75">
      <c r="A174" s="538"/>
      <c r="B174" s="125"/>
      <c r="C174" s="387"/>
      <c r="D174" s="598"/>
      <c r="E174" s="598"/>
      <c r="F174" s="59"/>
      <c r="G174" s="387"/>
      <c r="H174" s="598"/>
      <c r="I174" s="598"/>
      <c r="J174" s="59"/>
      <c r="K174" s="387"/>
      <c r="L174" s="558"/>
    </row>
    <row r="175" spans="1:12" ht="12.75">
      <c r="A175" s="538"/>
      <c r="B175" s="125"/>
      <c r="C175" s="387"/>
      <c r="D175" s="598"/>
      <c r="E175" s="598"/>
      <c r="F175" s="59"/>
      <c r="G175" s="387"/>
      <c r="H175" s="598"/>
      <c r="I175" s="598"/>
      <c r="J175" s="59"/>
      <c r="K175" s="387"/>
      <c r="L175" s="558"/>
    </row>
    <row r="176" spans="1:12" ht="12.75">
      <c r="A176" s="538"/>
      <c r="B176" s="125"/>
      <c r="C176" s="387"/>
      <c r="D176" s="598"/>
      <c r="E176" s="598"/>
      <c r="F176" s="59"/>
      <c r="G176" s="387"/>
      <c r="H176" s="598"/>
      <c r="I176" s="598"/>
      <c r="J176" s="59"/>
      <c r="K176" s="387"/>
      <c r="L176" s="558"/>
    </row>
    <row r="177" spans="1:12" ht="12.75">
      <c r="A177" s="125"/>
      <c r="B177" s="125"/>
      <c r="C177" s="387"/>
      <c r="D177" s="598"/>
      <c r="E177" s="598"/>
      <c r="F177" s="59"/>
      <c r="G177" s="387"/>
      <c r="H177" s="601"/>
      <c r="I177" s="598"/>
      <c r="J177" s="59"/>
      <c r="K177" s="387"/>
      <c r="L177" s="558"/>
    </row>
    <row r="178" spans="1:12" ht="12.75">
      <c r="A178" s="602"/>
      <c r="B178" s="602"/>
      <c r="C178" s="602"/>
      <c r="D178" s="602"/>
      <c r="E178" s="602"/>
      <c r="F178" s="602"/>
      <c r="G178" s="387"/>
      <c r="H178" s="601"/>
      <c r="I178" s="598"/>
      <c r="J178" s="59"/>
      <c r="K178" s="387"/>
      <c r="L178" s="558"/>
    </row>
    <row r="179" spans="1:12" ht="12.75">
      <c r="A179" s="538"/>
      <c r="B179" s="125"/>
      <c r="C179" s="387"/>
      <c r="D179" s="598"/>
      <c r="E179" s="598"/>
      <c r="F179" s="59"/>
      <c r="G179" s="387"/>
      <c r="H179" s="601"/>
      <c r="I179" s="598"/>
      <c r="J179" s="59"/>
      <c r="K179" s="387"/>
      <c r="L179" s="558"/>
    </row>
    <row r="180" spans="1:12" ht="12.75">
      <c r="A180" s="538"/>
      <c r="B180" s="125"/>
      <c r="C180" s="387"/>
      <c r="D180" s="598"/>
      <c r="E180" s="598"/>
      <c r="F180" s="59"/>
      <c r="G180" s="387"/>
      <c r="H180" s="600"/>
      <c r="I180" s="598"/>
      <c r="J180" s="59"/>
      <c r="K180" s="387"/>
      <c r="L180" s="558"/>
    </row>
    <row r="181" spans="1:12" ht="12.75">
      <c r="A181" s="538"/>
      <c r="B181" s="603"/>
      <c r="C181" s="387"/>
      <c r="D181" s="600"/>
      <c r="E181" s="600"/>
      <c r="F181" s="59"/>
      <c r="G181" s="599"/>
      <c r="H181" s="600"/>
      <c r="I181" s="600"/>
      <c r="J181" s="59"/>
      <c r="K181" s="599"/>
      <c r="L181" s="558"/>
    </row>
    <row r="182" spans="1:12" ht="12.75">
      <c r="A182" s="538"/>
      <c r="B182" s="125"/>
      <c r="C182" s="387"/>
      <c r="D182" s="598"/>
      <c r="E182" s="598"/>
      <c r="F182" s="59"/>
      <c r="G182" s="387"/>
      <c r="H182" s="600"/>
      <c r="I182" s="598"/>
      <c r="J182" s="59"/>
      <c r="K182" s="387"/>
      <c r="L182" s="558"/>
    </row>
    <row r="183" spans="1:12" ht="12.75">
      <c r="A183" s="538"/>
      <c r="B183" s="125"/>
      <c r="C183" s="387"/>
      <c r="D183" s="598"/>
      <c r="E183" s="598"/>
      <c r="F183" s="59"/>
      <c r="G183" s="387"/>
      <c r="H183" s="601"/>
      <c r="I183" s="598"/>
      <c r="J183" s="59"/>
      <c r="K183" s="387"/>
      <c r="L183" s="558"/>
    </row>
    <row r="184" spans="1:12" ht="12.75">
      <c r="A184" s="538"/>
      <c r="B184" s="125"/>
      <c r="C184" s="387"/>
      <c r="D184" s="598"/>
      <c r="E184" s="598"/>
      <c r="F184" s="59"/>
      <c r="G184" s="387"/>
      <c r="H184" s="601"/>
      <c r="I184" s="598"/>
      <c r="J184" s="59"/>
      <c r="K184" s="387"/>
      <c r="L184" s="558"/>
    </row>
    <row r="185" spans="1:12" ht="12.75">
      <c r="A185" s="538"/>
      <c r="B185" s="125"/>
      <c r="C185" s="387"/>
      <c r="D185" s="598"/>
      <c r="E185" s="598"/>
      <c r="F185" s="59"/>
      <c r="G185" s="387"/>
      <c r="H185" s="601"/>
      <c r="I185" s="598"/>
      <c r="J185" s="59"/>
      <c r="K185" s="387"/>
      <c r="L185" s="558"/>
    </row>
    <row r="186" spans="1:12" ht="12.75">
      <c r="A186" s="538"/>
      <c r="B186" s="125"/>
      <c r="C186" s="387"/>
      <c r="D186" s="598"/>
      <c r="E186" s="598"/>
      <c r="F186" s="59"/>
      <c r="G186" s="387"/>
      <c r="H186" s="601"/>
      <c r="I186" s="598"/>
      <c r="J186" s="59"/>
      <c r="K186" s="387"/>
      <c r="L186" s="558"/>
    </row>
    <row r="187" spans="1:12" ht="12.75">
      <c r="A187" s="538"/>
      <c r="B187" s="603"/>
      <c r="C187" s="387"/>
      <c r="D187" s="600"/>
      <c r="E187" s="600"/>
      <c r="F187" s="59"/>
      <c r="G187" s="599"/>
      <c r="H187" s="600"/>
      <c r="I187" s="600"/>
      <c r="J187" s="59"/>
      <c r="K187" s="599"/>
      <c r="L187" s="558"/>
    </row>
    <row r="188" spans="1:12" ht="12.75">
      <c r="A188" s="538"/>
      <c r="B188" s="125"/>
      <c r="C188" s="387"/>
      <c r="D188" s="598"/>
      <c r="E188" s="598"/>
      <c r="F188" s="59"/>
      <c r="G188" s="387"/>
      <c r="H188" s="600"/>
      <c r="I188" s="598"/>
      <c r="J188" s="59"/>
      <c r="K188" s="387"/>
      <c r="L188" s="558"/>
    </row>
    <row r="189" spans="1:12" ht="12.75">
      <c r="A189" s="538"/>
      <c r="B189" s="125"/>
      <c r="C189" s="387"/>
      <c r="D189" s="598"/>
      <c r="E189" s="598"/>
      <c r="F189" s="59"/>
      <c r="G189" s="387"/>
      <c r="H189" s="601"/>
      <c r="I189" s="598"/>
      <c r="J189" s="59"/>
      <c r="K189" s="387"/>
      <c r="L189" s="558"/>
    </row>
    <row r="190" spans="1:12" ht="12.75">
      <c r="A190" s="538"/>
      <c r="B190" s="125"/>
      <c r="C190" s="387"/>
      <c r="D190" s="598"/>
      <c r="E190" s="598"/>
      <c r="F190" s="59"/>
      <c r="G190" s="387"/>
      <c r="H190" s="601"/>
      <c r="I190" s="600"/>
      <c r="J190" s="59"/>
      <c r="K190" s="387"/>
      <c r="L190" s="558"/>
    </row>
    <row r="191" spans="1:12" ht="12.75">
      <c r="A191" s="538"/>
      <c r="B191" s="603"/>
      <c r="C191" s="387"/>
      <c r="D191" s="600"/>
      <c r="E191" s="600"/>
      <c r="F191" s="59"/>
      <c r="G191" s="599"/>
      <c r="H191" s="600"/>
      <c r="I191" s="600"/>
      <c r="J191" s="59"/>
      <c r="K191" s="599"/>
      <c r="L191" s="558"/>
    </row>
    <row r="192" spans="1:12" ht="12.75">
      <c r="A192" s="538"/>
      <c r="B192" s="125"/>
      <c r="C192" s="387"/>
      <c r="D192" s="598"/>
      <c r="E192" s="598"/>
      <c r="F192" s="59"/>
      <c r="G192" s="387"/>
      <c r="H192" s="600"/>
      <c r="I192" s="598"/>
      <c r="J192" s="59"/>
      <c r="K192" s="387"/>
      <c r="L192" s="558"/>
    </row>
    <row r="193" spans="1:12" ht="12.75">
      <c r="A193" s="538"/>
      <c r="B193" s="603"/>
      <c r="C193" s="387"/>
      <c r="D193" s="600"/>
      <c r="E193" s="600"/>
      <c r="F193" s="59"/>
      <c r="G193" s="599"/>
      <c r="H193" s="600"/>
      <c r="I193" s="600"/>
      <c r="J193" s="59"/>
      <c r="K193" s="599"/>
      <c r="L193" s="558"/>
    </row>
    <row r="194" spans="1:12" ht="12.75">
      <c r="A194" s="538"/>
      <c r="B194" s="125"/>
      <c r="C194" s="387"/>
      <c r="D194" s="598"/>
      <c r="E194" s="598"/>
      <c r="F194" s="59"/>
      <c r="G194" s="387"/>
      <c r="H194" s="600"/>
      <c r="I194" s="598"/>
      <c r="J194" s="59"/>
      <c r="K194" s="599"/>
      <c r="L194" s="558"/>
    </row>
    <row r="195" spans="1:12" ht="12.75">
      <c r="A195" s="538"/>
      <c r="B195" s="603"/>
      <c r="C195" s="387"/>
      <c r="D195" s="600"/>
      <c r="E195" s="600"/>
      <c r="F195" s="59"/>
      <c r="G195" s="599"/>
      <c r="H195" s="600"/>
      <c r="I195" s="600"/>
      <c r="J195" s="59"/>
      <c r="K195" s="599"/>
      <c r="L195" s="558"/>
    </row>
    <row r="196" spans="1:12" ht="12.75">
      <c r="A196" s="538"/>
      <c r="B196" s="603"/>
      <c r="C196" s="387"/>
      <c r="D196" s="600"/>
      <c r="E196" s="600"/>
      <c r="F196" s="59"/>
      <c r="G196" s="599"/>
      <c r="H196" s="600"/>
      <c r="I196" s="600"/>
      <c r="J196" s="59"/>
      <c r="K196" s="599"/>
      <c r="L196" s="558"/>
    </row>
    <row r="197" spans="1:12" ht="12.75">
      <c r="A197" s="538"/>
      <c r="B197" s="125"/>
      <c r="C197" s="387"/>
      <c r="D197" s="598"/>
      <c r="E197" s="598"/>
      <c r="F197" s="59"/>
      <c r="G197" s="387"/>
      <c r="H197" s="600"/>
      <c r="I197" s="598"/>
      <c r="J197" s="59"/>
      <c r="K197" s="599"/>
      <c r="L197" s="558"/>
    </row>
    <row r="198" spans="1:12" ht="12.75">
      <c r="A198" s="538"/>
      <c r="B198" s="603"/>
      <c r="C198" s="387"/>
      <c r="D198" s="600"/>
      <c r="E198" s="600"/>
      <c r="F198" s="59"/>
      <c r="G198" s="599"/>
      <c r="H198" s="600"/>
      <c r="I198" s="600"/>
      <c r="J198" s="59"/>
      <c r="K198" s="599"/>
      <c r="L198" s="558"/>
    </row>
    <row r="199" spans="1:12" ht="12.75">
      <c r="A199" s="538"/>
      <c r="B199" s="603"/>
      <c r="C199" s="387"/>
      <c r="D199" s="600"/>
      <c r="E199" s="600"/>
      <c r="F199" s="59"/>
      <c r="G199" s="599"/>
      <c r="H199" s="600"/>
      <c r="I199" s="600"/>
      <c r="J199" s="59"/>
      <c r="K199" s="599"/>
      <c r="L199" s="558"/>
    </row>
    <row r="200" spans="1:12" ht="12.75">
      <c r="A200" s="538"/>
      <c r="B200" s="125"/>
      <c r="C200" s="387"/>
      <c r="D200" s="598"/>
      <c r="E200" s="598"/>
      <c r="F200" s="59"/>
      <c r="G200" s="387"/>
      <c r="H200" s="600"/>
      <c r="I200" s="598"/>
      <c r="J200" s="59"/>
      <c r="K200" s="599"/>
      <c r="L200" s="558"/>
    </row>
    <row r="201" spans="1:12" ht="12.75">
      <c r="A201" s="538"/>
      <c r="B201" s="125"/>
      <c r="C201" s="387"/>
      <c r="D201" s="598"/>
      <c r="E201" s="598"/>
      <c r="F201" s="59"/>
      <c r="G201" s="387"/>
      <c r="H201" s="600"/>
      <c r="I201" s="598"/>
      <c r="J201" s="59"/>
      <c r="K201" s="599"/>
      <c r="L201" s="558"/>
    </row>
    <row r="202" spans="1:12" ht="12.75">
      <c r="A202" s="538"/>
      <c r="B202" s="603"/>
      <c r="C202" s="599"/>
      <c r="D202" s="600"/>
      <c r="E202" s="600"/>
      <c r="F202" s="59"/>
      <c r="G202" s="599"/>
      <c r="H202" s="600"/>
      <c r="I202" s="600"/>
      <c r="J202" s="59"/>
      <c r="K202" s="599"/>
      <c r="L202" s="558"/>
    </row>
    <row r="203" spans="1:12" ht="12.75">
      <c r="A203" s="538"/>
      <c r="B203" s="125"/>
      <c r="C203" s="599"/>
      <c r="D203" s="598"/>
      <c r="E203" s="598"/>
      <c r="F203" s="59"/>
      <c r="G203" s="387"/>
      <c r="H203" s="600"/>
      <c r="I203" s="600"/>
      <c r="J203" s="59"/>
      <c r="K203" s="599"/>
      <c r="L203" s="558"/>
    </row>
    <row r="204" spans="1:12" ht="12.75">
      <c r="A204" s="538"/>
      <c r="B204" s="603"/>
      <c r="C204" s="387"/>
      <c r="D204" s="600"/>
      <c r="E204" s="600"/>
      <c r="F204" s="59"/>
      <c r="G204" s="599"/>
      <c r="H204" s="600"/>
      <c r="I204" s="600"/>
      <c r="J204" s="59"/>
      <c r="K204" s="599"/>
      <c r="L204" s="558"/>
    </row>
    <row r="205" spans="1:12" ht="12.75">
      <c r="A205" s="538"/>
      <c r="B205" s="125"/>
      <c r="C205" s="387"/>
      <c r="D205" s="598"/>
      <c r="E205" s="598"/>
      <c r="F205" s="59"/>
      <c r="G205" s="387"/>
      <c r="H205" s="600"/>
      <c r="I205" s="600"/>
      <c r="J205" s="59"/>
      <c r="K205" s="599"/>
      <c r="L205" s="558"/>
    </row>
    <row r="206" spans="1:12" ht="12.75">
      <c r="A206" s="538"/>
      <c r="B206" s="603"/>
      <c r="C206" s="387"/>
      <c r="D206" s="600"/>
      <c r="E206" s="600"/>
      <c r="F206" s="59"/>
      <c r="G206" s="599"/>
      <c r="H206" s="600"/>
      <c r="I206" s="600"/>
      <c r="J206" s="59"/>
      <c r="K206" s="599"/>
      <c r="L206" s="558"/>
    </row>
    <row r="207" spans="1:12" ht="12.75">
      <c r="A207" s="538"/>
      <c r="B207" s="125"/>
      <c r="C207" s="387"/>
      <c r="D207" s="598"/>
      <c r="E207" s="598"/>
      <c r="F207" s="59"/>
      <c r="G207" s="599"/>
      <c r="H207" s="601"/>
      <c r="I207" s="598"/>
      <c r="J207" s="59"/>
      <c r="K207" s="599"/>
      <c r="L207" s="558"/>
    </row>
    <row r="208" spans="1:12" ht="12.75">
      <c r="A208" s="538"/>
      <c r="B208" s="603"/>
      <c r="C208" s="387"/>
      <c r="D208" s="600"/>
      <c r="E208" s="600"/>
      <c r="F208" s="59"/>
      <c r="G208" s="599"/>
      <c r="H208" s="600"/>
      <c r="I208" s="600"/>
      <c r="J208" s="59"/>
      <c r="K208" s="599"/>
      <c r="L208" s="558"/>
    </row>
    <row r="209" spans="1:12" ht="12.75">
      <c r="A209" s="538"/>
      <c r="B209" s="125"/>
      <c r="C209" s="387"/>
      <c r="D209" s="598"/>
      <c r="E209" s="598"/>
      <c r="F209" s="59"/>
      <c r="G209" s="387"/>
      <c r="H209" s="600"/>
      <c r="I209" s="598"/>
      <c r="J209" s="59"/>
      <c r="K209" s="599"/>
      <c r="L209" s="558"/>
    </row>
    <row r="210" spans="1:12" ht="12.75">
      <c r="A210" s="538"/>
      <c r="B210" s="125"/>
      <c r="C210" s="387"/>
      <c r="D210" s="598"/>
      <c r="E210" s="598"/>
      <c r="F210" s="59"/>
      <c r="G210" s="387"/>
      <c r="H210" s="600"/>
      <c r="I210" s="598"/>
      <c r="J210" s="59"/>
      <c r="K210" s="599"/>
      <c r="L210" s="558"/>
    </row>
    <row r="211" spans="1:12" ht="12.75">
      <c r="A211" s="538"/>
      <c r="B211" s="125"/>
      <c r="C211" s="387"/>
      <c r="D211" s="598"/>
      <c r="E211" s="598"/>
      <c r="F211" s="59"/>
      <c r="G211" s="387"/>
      <c r="H211" s="601"/>
      <c r="I211" s="598"/>
      <c r="J211" s="59"/>
      <c r="K211" s="599"/>
      <c r="L211" s="558"/>
    </row>
    <row r="212" spans="1:12" ht="12.75">
      <c r="A212" s="538"/>
      <c r="B212" s="125"/>
      <c r="C212" s="387"/>
      <c r="D212" s="598"/>
      <c r="E212" s="598"/>
      <c r="F212" s="59"/>
      <c r="G212" s="387"/>
      <c r="H212" s="601"/>
      <c r="I212" s="598"/>
      <c r="J212" s="59"/>
      <c r="K212" s="599"/>
      <c r="L212" s="558"/>
    </row>
    <row r="213" spans="1:12" ht="12.75">
      <c r="A213" s="538"/>
      <c r="B213" s="125"/>
      <c r="C213" s="387"/>
      <c r="D213" s="598"/>
      <c r="E213" s="598"/>
      <c r="F213" s="59"/>
      <c r="G213" s="387"/>
      <c r="H213" s="601"/>
      <c r="I213" s="598"/>
      <c r="J213" s="59"/>
      <c r="K213" s="599"/>
      <c r="L213" s="558"/>
    </row>
    <row r="214" spans="1:12" ht="12.75">
      <c r="A214" s="538"/>
      <c r="B214" s="603"/>
      <c r="C214" s="387"/>
      <c r="D214" s="600"/>
      <c r="E214" s="600"/>
      <c r="F214" s="59"/>
      <c r="G214" s="599"/>
      <c r="H214" s="600"/>
      <c r="I214" s="600"/>
      <c r="J214" s="59"/>
      <c r="K214" s="599"/>
      <c r="L214" s="558"/>
    </row>
    <row r="215" spans="1:12" ht="12.75">
      <c r="A215" s="538"/>
      <c r="B215" s="603"/>
      <c r="C215" s="387"/>
      <c r="D215" s="600"/>
      <c r="E215" s="600"/>
      <c r="F215" s="59"/>
      <c r="G215" s="599"/>
      <c r="H215" s="600"/>
      <c r="I215" s="600"/>
      <c r="J215" s="59"/>
      <c r="K215" s="599"/>
      <c r="L215" s="558"/>
    </row>
    <row r="216" spans="1:12" ht="12.75">
      <c r="A216" s="538"/>
      <c r="B216" s="125"/>
      <c r="C216" s="387"/>
      <c r="D216" s="598"/>
      <c r="E216" s="598"/>
      <c r="F216" s="59"/>
      <c r="G216" s="387"/>
      <c r="H216" s="600"/>
      <c r="I216" s="598"/>
      <c r="J216" s="59"/>
      <c r="K216" s="387"/>
      <c r="L216" s="558"/>
    </row>
    <row r="217" spans="1:12" ht="12.75">
      <c r="A217" s="538"/>
      <c r="B217" s="125"/>
      <c r="C217" s="387"/>
      <c r="D217" s="598"/>
      <c r="E217" s="598"/>
      <c r="F217" s="59"/>
      <c r="G217" s="387"/>
      <c r="H217" s="600"/>
      <c r="I217" s="598"/>
      <c r="J217" s="59"/>
      <c r="K217" s="387"/>
      <c r="L217" s="558"/>
    </row>
    <row r="218" spans="1:12" ht="12.75">
      <c r="A218" s="538"/>
      <c r="B218" s="125"/>
      <c r="C218" s="387"/>
      <c r="D218" s="598"/>
      <c r="E218" s="598"/>
      <c r="F218" s="59"/>
      <c r="G218" s="387"/>
      <c r="H218" s="600"/>
      <c r="I218" s="598"/>
      <c r="J218" s="59"/>
      <c r="K218" s="387"/>
      <c r="L218" s="558"/>
    </row>
    <row r="219" spans="1:12" ht="12.75">
      <c r="A219" s="538"/>
      <c r="B219" s="125"/>
      <c r="C219" s="387"/>
      <c r="D219" s="598"/>
      <c r="E219" s="598"/>
      <c r="F219" s="59"/>
      <c r="G219" s="387"/>
      <c r="H219" s="600"/>
      <c r="I219" s="598"/>
      <c r="J219" s="59"/>
      <c r="K219" s="387"/>
      <c r="L219" s="558"/>
    </row>
    <row r="220" spans="1:12" ht="12.75">
      <c r="A220" s="538"/>
      <c r="B220" s="125"/>
      <c r="C220" s="387"/>
      <c r="D220" s="598"/>
      <c r="E220" s="598"/>
      <c r="F220" s="59"/>
      <c r="G220" s="387"/>
      <c r="H220" s="600"/>
      <c r="I220" s="598"/>
      <c r="J220" s="59"/>
      <c r="K220" s="387"/>
      <c r="L220" s="558"/>
    </row>
    <row r="221" spans="1:12" ht="12.75">
      <c r="A221" s="538"/>
      <c r="B221" s="125"/>
      <c r="C221" s="387"/>
      <c r="D221" s="598"/>
      <c r="E221" s="598"/>
      <c r="F221" s="59"/>
      <c r="G221" s="387"/>
      <c r="H221" s="600"/>
      <c r="I221" s="598"/>
      <c r="J221" s="59"/>
      <c r="K221" s="387"/>
      <c r="L221" s="558"/>
    </row>
    <row r="222" spans="1:12" ht="12.75">
      <c r="A222" s="538"/>
      <c r="B222" s="125"/>
      <c r="C222" s="387"/>
      <c r="D222" s="598"/>
      <c r="E222" s="598"/>
      <c r="F222" s="59"/>
      <c r="G222" s="387"/>
      <c r="H222" s="600"/>
      <c r="I222" s="598"/>
      <c r="J222" s="59"/>
      <c r="K222" s="387"/>
      <c r="L222" s="558"/>
    </row>
    <row r="223" spans="1:12" ht="12.75">
      <c r="A223" s="538"/>
      <c r="B223" s="125"/>
      <c r="C223" s="387"/>
      <c r="D223" s="598"/>
      <c r="E223" s="598"/>
      <c r="F223" s="59"/>
      <c r="G223" s="387"/>
      <c r="H223" s="600"/>
      <c r="I223" s="598"/>
      <c r="J223" s="59"/>
      <c r="K223" s="387"/>
      <c r="L223" s="558"/>
    </row>
    <row r="224" spans="1:12" ht="12.75">
      <c r="A224" s="538"/>
      <c r="B224" s="603"/>
      <c r="C224" s="387"/>
      <c r="D224" s="600"/>
      <c r="E224" s="600"/>
      <c r="F224" s="59"/>
      <c r="G224" s="599"/>
      <c r="H224" s="600"/>
      <c r="I224" s="600"/>
      <c r="J224" s="59"/>
      <c r="K224" s="599"/>
      <c r="L224" s="558"/>
    </row>
    <row r="225" spans="1:12" ht="12.75">
      <c r="A225" s="538"/>
      <c r="B225" s="125"/>
      <c r="C225" s="387"/>
      <c r="D225" s="598"/>
      <c r="E225" s="598"/>
      <c r="F225" s="59"/>
      <c r="G225" s="387"/>
      <c r="H225" s="600"/>
      <c r="I225" s="598"/>
      <c r="J225" s="59"/>
      <c r="K225" s="387"/>
      <c r="L225" s="558"/>
    </row>
    <row r="226" spans="1:12" ht="12.75">
      <c r="A226" s="538"/>
      <c r="B226" s="603"/>
      <c r="C226" s="387"/>
      <c r="D226" s="600"/>
      <c r="E226" s="600"/>
      <c r="F226" s="59"/>
      <c r="G226" s="599"/>
      <c r="H226" s="600"/>
      <c r="I226" s="600"/>
      <c r="J226" s="59"/>
      <c r="K226" s="599"/>
      <c r="L226" s="558"/>
    </row>
    <row r="227" spans="1:12" ht="12.75">
      <c r="A227" s="538"/>
      <c r="B227" s="125"/>
      <c r="C227" s="387"/>
      <c r="D227" s="598"/>
      <c r="E227" s="598"/>
      <c r="F227" s="59"/>
      <c r="G227" s="387"/>
      <c r="H227" s="600"/>
      <c r="I227" s="598"/>
      <c r="J227" s="59"/>
      <c r="K227" s="387"/>
      <c r="L227" s="558"/>
    </row>
    <row r="228" spans="1:12" ht="12.75">
      <c r="A228" s="538"/>
      <c r="B228" s="125"/>
      <c r="C228" s="387"/>
      <c r="D228" s="598"/>
      <c r="E228" s="598"/>
      <c r="F228" s="59"/>
      <c r="G228" s="387"/>
      <c r="H228" s="600"/>
      <c r="I228" s="598"/>
      <c r="J228" s="59"/>
      <c r="K228" s="387"/>
      <c r="L228" s="558"/>
    </row>
    <row r="229" spans="1:12" ht="12.75">
      <c r="A229" s="538"/>
      <c r="B229" s="603"/>
      <c r="C229" s="387"/>
      <c r="D229" s="600"/>
      <c r="E229" s="600"/>
      <c r="F229" s="59"/>
      <c r="G229" s="599"/>
      <c r="H229" s="600"/>
      <c r="I229" s="600"/>
      <c r="J229" s="59"/>
      <c r="K229" s="599"/>
      <c r="L229" s="558"/>
    </row>
    <row r="230" spans="1:12" ht="12.75">
      <c r="A230" s="538"/>
      <c r="B230" s="125"/>
      <c r="C230" s="387"/>
      <c r="D230" s="598"/>
      <c r="E230" s="598"/>
      <c r="F230" s="59"/>
      <c r="G230" s="387"/>
      <c r="H230" s="600"/>
      <c r="I230" s="598"/>
      <c r="J230" s="59"/>
      <c r="K230" s="387"/>
      <c r="L230" s="558"/>
    </row>
    <row r="231" spans="1:12" ht="12.75">
      <c r="A231" s="538"/>
      <c r="B231" s="125"/>
      <c r="C231" s="387"/>
      <c r="D231" s="598"/>
      <c r="E231" s="598"/>
      <c r="F231" s="59"/>
      <c r="G231" s="387"/>
      <c r="H231" s="600"/>
      <c r="I231" s="598"/>
      <c r="J231" s="59"/>
      <c r="K231" s="387"/>
      <c r="L231" s="558"/>
    </row>
    <row r="232" spans="1:12" ht="12.75">
      <c r="A232" s="538"/>
      <c r="B232" s="125"/>
      <c r="C232" s="387"/>
      <c r="D232" s="598"/>
      <c r="E232" s="598"/>
      <c r="F232" s="59"/>
      <c r="G232" s="387"/>
      <c r="H232" s="600"/>
      <c r="I232" s="598"/>
      <c r="J232" s="59"/>
      <c r="K232" s="387"/>
      <c r="L232" s="558"/>
    </row>
    <row r="233" spans="1:12" ht="12.75">
      <c r="A233" s="538"/>
      <c r="B233" s="125"/>
      <c r="C233" s="387"/>
      <c r="D233" s="598"/>
      <c r="E233" s="598"/>
      <c r="F233" s="59"/>
      <c r="G233" s="387"/>
      <c r="H233" s="600"/>
      <c r="I233" s="598"/>
      <c r="J233" s="59"/>
      <c r="K233" s="387"/>
      <c r="L233" s="558"/>
    </row>
    <row r="234" spans="1:12" ht="12.75">
      <c r="A234" s="538"/>
      <c r="B234" s="603"/>
      <c r="C234" s="387"/>
      <c r="D234" s="600"/>
      <c r="E234" s="600"/>
      <c r="F234" s="59"/>
      <c r="G234" s="599"/>
      <c r="H234" s="600"/>
      <c r="I234" s="600"/>
      <c r="J234" s="59"/>
      <c r="K234" s="599"/>
      <c r="L234" s="558"/>
    </row>
    <row r="235" spans="1:12" ht="12.75">
      <c r="A235" s="538"/>
      <c r="B235" s="125"/>
      <c r="C235" s="387"/>
      <c r="D235" s="598"/>
      <c r="E235" s="598"/>
      <c r="F235" s="59"/>
      <c r="G235" s="387"/>
      <c r="H235" s="600"/>
      <c r="I235" s="598"/>
      <c r="J235" s="59"/>
      <c r="K235" s="387"/>
      <c r="L235" s="558"/>
    </row>
    <row r="236" spans="1:12" ht="12.75">
      <c r="A236" s="538"/>
      <c r="B236" s="125"/>
      <c r="C236" s="387"/>
      <c r="D236" s="598"/>
      <c r="E236" s="598"/>
      <c r="F236" s="59"/>
      <c r="G236" s="387"/>
      <c r="H236" s="600"/>
      <c r="I236" s="598"/>
      <c r="J236" s="59"/>
      <c r="K236" s="387"/>
      <c r="L236" s="558"/>
    </row>
    <row r="237" spans="1:12" ht="12.75">
      <c r="A237" s="538"/>
      <c r="B237" s="125"/>
      <c r="C237" s="387"/>
      <c r="D237" s="598"/>
      <c r="E237" s="598"/>
      <c r="F237" s="59"/>
      <c r="G237" s="387"/>
      <c r="H237" s="600"/>
      <c r="I237" s="598"/>
      <c r="J237" s="59"/>
      <c r="K237" s="387"/>
      <c r="L237" s="558"/>
    </row>
    <row r="238" spans="1:12" ht="12.75">
      <c r="A238" s="538"/>
      <c r="B238" s="125"/>
      <c r="C238" s="387"/>
      <c r="D238" s="598"/>
      <c r="E238" s="598"/>
      <c r="F238" s="59"/>
      <c r="G238" s="387"/>
      <c r="H238" s="600"/>
      <c r="I238" s="598"/>
      <c r="J238" s="59"/>
      <c r="K238" s="387"/>
      <c r="L238" s="558"/>
    </row>
    <row r="239" spans="1:12" ht="12.75">
      <c r="A239" s="538"/>
      <c r="B239" s="125"/>
      <c r="C239" s="387"/>
      <c r="D239" s="598"/>
      <c r="E239" s="598"/>
      <c r="F239" s="59"/>
      <c r="G239" s="387"/>
      <c r="H239" s="600"/>
      <c r="I239" s="598"/>
      <c r="J239" s="59"/>
      <c r="K239" s="387"/>
      <c r="L239" s="558"/>
    </row>
    <row r="240" spans="1:12" ht="12.75">
      <c r="A240" s="538"/>
      <c r="B240" s="125"/>
      <c r="C240" s="387"/>
      <c r="D240" s="598"/>
      <c r="E240" s="598"/>
      <c r="F240" s="59"/>
      <c r="G240" s="387"/>
      <c r="H240" s="600"/>
      <c r="I240" s="598"/>
      <c r="J240" s="59"/>
      <c r="K240" s="387"/>
      <c r="L240" s="558"/>
    </row>
    <row r="241" spans="1:12" ht="12.75">
      <c r="A241" s="538"/>
      <c r="B241" s="125"/>
      <c r="C241" s="387"/>
      <c r="D241" s="598"/>
      <c r="E241" s="598"/>
      <c r="F241" s="59"/>
      <c r="G241" s="387"/>
      <c r="H241" s="600"/>
      <c r="I241" s="598"/>
      <c r="J241" s="59"/>
      <c r="K241" s="387"/>
      <c r="L241" s="558"/>
    </row>
    <row r="242" spans="1:12" ht="12.75">
      <c r="A242" s="538"/>
      <c r="B242" s="125"/>
      <c r="C242" s="387"/>
      <c r="D242" s="598"/>
      <c r="E242" s="598"/>
      <c r="F242" s="59"/>
      <c r="G242" s="387"/>
      <c r="H242" s="600"/>
      <c r="I242" s="598"/>
      <c r="J242" s="59"/>
      <c r="K242" s="387"/>
      <c r="L242" s="558"/>
    </row>
    <row r="243" spans="1:12" ht="12.75">
      <c r="A243" s="21"/>
      <c r="B243" s="1"/>
      <c r="C243" s="599"/>
      <c r="D243" s="600"/>
      <c r="E243" s="600"/>
      <c r="F243" s="1"/>
      <c r="G243" s="599"/>
      <c r="H243" s="604"/>
      <c r="I243" s="604"/>
      <c r="J243" s="604"/>
      <c r="K243" s="599"/>
      <c r="L243" s="558"/>
    </row>
    <row r="244" spans="1:12" ht="12.75">
      <c r="A244" s="605"/>
      <c r="B244" s="605"/>
      <c r="C244" s="605"/>
      <c r="D244" s="605"/>
      <c r="E244" s="605"/>
      <c r="F244" s="605"/>
      <c r="G244" s="605"/>
      <c r="H244" s="604"/>
      <c r="I244" s="604"/>
      <c r="J244" s="604"/>
      <c r="K244" s="599"/>
      <c r="L244" s="558"/>
    </row>
    <row r="245" spans="1:12" ht="12.75">
      <c r="A245" s="21"/>
      <c r="B245" s="1"/>
      <c r="C245" s="599"/>
      <c r="D245" s="600"/>
      <c r="E245" s="600"/>
      <c r="F245" s="1"/>
      <c r="G245" s="599"/>
      <c r="H245" s="604"/>
      <c r="I245" s="604"/>
      <c r="J245" s="604"/>
      <c r="K245" s="599"/>
      <c r="L245" s="558"/>
    </row>
    <row r="246" spans="1:12" ht="12.75">
      <c r="A246" s="21"/>
      <c r="B246" s="1"/>
      <c r="C246" s="599"/>
      <c r="D246" s="600"/>
      <c r="E246" s="600"/>
      <c r="F246" s="1"/>
      <c r="G246" s="599"/>
      <c r="H246" s="604"/>
      <c r="I246" s="604"/>
      <c r="J246" s="604"/>
      <c r="K246" s="599"/>
      <c r="L246" s="558"/>
    </row>
    <row r="247" spans="1:12" ht="12.75">
      <c r="A247" s="21"/>
      <c r="B247" s="1"/>
      <c r="C247" s="599"/>
      <c r="D247" s="600"/>
      <c r="E247" s="600"/>
      <c r="F247" s="1"/>
      <c r="G247" s="599"/>
      <c r="H247" s="604"/>
      <c r="I247" s="604"/>
      <c r="J247" s="604"/>
      <c r="K247" s="599"/>
      <c r="L247" s="558"/>
    </row>
    <row r="248" spans="1:12" ht="12.75">
      <c r="A248" s="21"/>
      <c r="B248" s="1"/>
      <c r="C248" s="599"/>
      <c r="D248" s="600"/>
      <c r="E248" s="600"/>
      <c r="F248" s="1"/>
      <c r="G248" s="599"/>
      <c r="H248" s="604"/>
      <c r="I248" s="604"/>
      <c r="J248" s="604"/>
      <c r="K248" s="599"/>
      <c r="L248" s="558"/>
    </row>
    <row r="249" spans="1:12" ht="12.75">
      <c r="A249" s="21"/>
      <c r="B249" s="1"/>
      <c r="C249" s="599"/>
      <c r="D249" s="600"/>
      <c r="E249" s="600"/>
      <c r="F249" s="1"/>
      <c r="G249" s="599"/>
      <c r="H249" s="604"/>
      <c r="I249" s="604"/>
      <c r="J249" s="604"/>
      <c r="K249" s="599"/>
      <c r="L249" s="558"/>
    </row>
    <row r="250" spans="1:12" ht="12.75">
      <c r="A250" s="21"/>
      <c r="B250" s="1"/>
      <c r="C250" s="599"/>
      <c r="D250" s="600"/>
      <c r="E250" s="600"/>
      <c r="F250" s="1"/>
      <c r="G250" s="599"/>
      <c r="H250" s="604"/>
      <c r="I250" s="604"/>
      <c r="J250" s="604"/>
      <c r="K250" s="599"/>
      <c r="L250" s="558"/>
    </row>
    <row r="251" spans="1:12" ht="12.75">
      <c r="A251" s="21"/>
      <c r="B251" s="1"/>
      <c r="C251" s="599"/>
      <c r="D251" s="600"/>
      <c r="E251" s="600"/>
      <c r="F251" s="1"/>
      <c r="G251" s="599"/>
      <c r="H251" s="604"/>
      <c r="I251" s="604"/>
      <c r="J251" s="604"/>
      <c r="K251" s="599"/>
      <c r="L251" s="558"/>
    </row>
    <row r="252" spans="1:12" ht="12.75">
      <c r="A252" s="21"/>
      <c r="B252" s="1"/>
      <c r="C252" s="599"/>
      <c r="D252" s="600"/>
      <c r="E252" s="600"/>
      <c r="F252" s="1"/>
      <c r="G252" s="599"/>
      <c r="H252" s="604"/>
      <c r="I252" s="604"/>
      <c r="J252" s="604"/>
      <c r="K252" s="599"/>
      <c r="L252" s="558"/>
    </row>
    <row r="253" spans="1:12" ht="12.75">
      <c r="A253" s="21"/>
      <c r="B253" s="1"/>
      <c r="C253" s="599"/>
      <c r="D253" s="600"/>
      <c r="E253" s="600"/>
      <c r="F253" s="1"/>
      <c r="G253" s="599"/>
      <c r="H253" s="604"/>
      <c r="I253" s="604"/>
      <c r="J253" s="604"/>
      <c r="K253" s="599"/>
      <c r="L253" s="558"/>
    </row>
    <row r="254" spans="1:12" ht="12.75">
      <c r="A254" s="21"/>
      <c r="B254" s="1"/>
      <c r="C254" s="599"/>
      <c r="D254" s="600"/>
      <c r="E254" s="600"/>
      <c r="F254" s="1"/>
      <c r="G254" s="599"/>
      <c r="H254" s="604"/>
      <c r="I254" s="604"/>
      <c r="J254" s="604"/>
      <c r="K254" s="599"/>
      <c r="L254" s="558"/>
    </row>
    <row r="255" spans="1:12" ht="12.75">
      <c r="A255" s="21"/>
      <c r="B255" s="1"/>
      <c r="C255" s="599"/>
      <c r="D255" s="600"/>
      <c r="E255" s="600"/>
      <c r="F255" s="1"/>
      <c r="G255" s="599"/>
      <c r="H255" s="604"/>
      <c r="I255" s="604"/>
      <c r="J255" s="604"/>
      <c r="K255" s="599"/>
      <c r="L255" s="558"/>
    </row>
    <row r="256" spans="1:12" ht="12.75">
      <c r="A256" s="21"/>
      <c r="B256" s="1"/>
      <c r="C256" s="599"/>
      <c r="D256" s="600"/>
      <c r="E256" s="600"/>
      <c r="F256" s="1"/>
      <c r="G256" s="599"/>
      <c r="H256" s="604"/>
      <c r="I256" s="604"/>
      <c r="J256" s="604"/>
      <c r="K256" s="599"/>
      <c r="L256" s="558"/>
    </row>
    <row r="257" spans="1:12" ht="12.75">
      <c r="A257" s="21"/>
      <c r="B257" s="1"/>
      <c r="C257" s="599"/>
      <c r="D257" s="600"/>
      <c r="E257" s="600"/>
      <c r="F257" s="1"/>
      <c r="G257" s="599"/>
      <c r="H257" s="604"/>
      <c r="I257" s="604"/>
      <c r="J257" s="604"/>
      <c r="K257" s="599"/>
      <c r="L257" s="558"/>
    </row>
    <row r="258" spans="1:12" ht="12.75">
      <c r="A258" s="21"/>
      <c r="B258" s="1"/>
      <c r="C258" s="599"/>
      <c r="D258" s="600"/>
      <c r="E258" s="600"/>
      <c r="F258" s="1"/>
      <c r="G258" s="599"/>
      <c r="H258" s="604"/>
      <c r="I258" s="604"/>
      <c r="J258" s="604"/>
      <c r="K258" s="599"/>
      <c r="L258" s="558"/>
    </row>
    <row r="259" spans="1:12" ht="12.75">
      <c r="A259" s="21"/>
      <c r="B259" s="1"/>
      <c r="C259" s="599"/>
      <c r="D259" s="600"/>
      <c r="E259" s="600"/>
      <c r="F259" s="1"/>
      <c r="G259" s="599"/>
      <c r="H259" s="604"/>
      <c r="I259" s="604"/>
      <c r="J259" s="604"/>
      <c r="K259" s="599"/>
      <c r="L259" s="558"/>
    </row>
    <row r="260" spans="1:12" ht="12.75">
      <c r="A260" s="21"/>
      <c r="B260" s="1"/>
      <c r="C260" s="599"/>
      <c r="D260" s="600"/>
      <c r="E260" s="600"/>
      <c r="F260" s="1"/>
      <c r="G260" s="599"/>
      <c r="H260" s="604"/>
      <c r="I260" s="604"/>
      <c r="J260" s="604"/>
      <c r="K260" s="599"/>
      <c r="L260" s="558"/>
    </row>
    <row r="261" spans="1:12" ht="12.75">
      <c r="A261" s="21"/>
      <c r="B261" s="1"/>
      <c r="C261" s="599"/>
      <c r="D261" s="600"/>
      <c r="E261" s="600"/>
      <c r="F261" s="1"/>
      <c r="G261" s="599"/>
      <c r="H261" s="604"/>
      <c r="I261" s="604"/>
      <c r="J261" s="604"/>
      <c r="K261" s="599"/>
      <c r="L261" s="558"/>
    </row>
    <row r="262" spans="1:12" ht="12.75">
      <c r="A262" s="21"/>
      <c r="B262" s="1"/>
      <c r="C262" s="599"/>
      <c r="D262" s="600"/>
      <c r="E262" s="600"/>
      <c r="F262" s="1"/>
      <c r="G262" s="599"/>
      <c r="H262" s="604"/>
      <c r="I262" s="604"/>
      <c r="J262" s="604"/>
      <c r="K262" s="599"/>
      <c r="L262" s="558"/>
    </row>
    <row r="263" spans="1:12" ht="12.75">
      <c r="A263" s="21"/>
      <c r="B263" s="1"/>
      <c r="C263" s="599"/>
      <c r="D263" s="604"/>
      <c r="E263" s="604"/>
      <c r="F263" s="1"/>
      <c r="G263" s="599"/>
      <c r="H263" s="604"/>
      <c r="I263" s="604"/>
      <c r="J263" s="604"/>
      <c r="K263" s="599"/>
      <c r="L263" s="558"/>
    </row>
    <row r="264" spans="1:12" ht="12.75">
      <c r="A264" s="21"/>
      <c r="B264" s="1"/>
      <c r="C264" s="599"/>
      <c r="D264" s="604"/>
      <c r="E264" s="604"/>
      <c r="F264" s="1"/>
      <c r="G264" s="599"/>
      <c r="H264" s="604"/>
      <c r="I264" s="604"/>
      <c r="J264" s="604"/>
      <c r="K264" s="599"/>
      <c r="L264" s="558"/>
    </row>
    <row r="265" spans="1:12" ht="12.75">
      <c r="A265" s="604"/>
      <c r="B265" s="606"/>
      <c r="C265" s="604"/>
      <c r="D265" s="604"/>
      <c r="E265" s="604"/>
      <c r="F265" s="1"/>
      <c r="G265" s="604"/>
      <c r="H265" s="604"/>
      <c r="I265" s="604"/>
      <c r="J265" s="604"/>
      <c r="K265" s="604"/>
      <c r="L265" s="558"/>
    </row>
    <row r="266" spans="1:12" ht="12.75">
      <c r="A266" s="604"/>
      <c r="B266" s="604"/>
      <c r="C266" s="604"/>
      <c r="D266" s="604"/>
      <c r="E266" s="604"/>
      <c r="F266" s="604"/>
      <c r="G266" s="604"/>
      <c r="H266" s="604"/>
      <c r="I266" s="604"/>
      <c r="J266" s="604"/>
      <c r="K266" s="604"/>
      <c r="L266" s="558"/>
    </row>
    <row r="267" spans="1:12" ht="12.75">
      <c r="A267" s="604"/>
      <c r="B267" s="604"/>
      <c r="C267" s="604"/>
      <c r="D267" s="604"/>
      <c r="E267" s="604"/>
      <c r="F267" s="604"/>
      <c r="G267" s="604"/>
      <c r="H267" s="604"/>
      <c r="I267" s="604"/>
      <c r="J267" s="604"/>
      <c r="K267" s="604"/>
      <c r="L267" s="558"/>
    </row>
    <row r="268" spans="1:12" ht="12.75">
      <c r="A268" s="558"/>
      <c r="B268" s="558"/>
      <c r="C268" s="558"/>
      <c r="D268" s="558"/>
      <c r="E268" s="558"/>
      <c r="F268" s="558"/>
      <c r="G268" s="558"/>
      <c r="H268" s="558"/>
      <c r="I268" s="558"/>
      <c r="J268" s="558"/>
      <c r="K268" s="558"/>
      <c r="L268" s="558"/>
    </row>
    <row r="269" spans="1:12" ht="12.75">
      <c r="A269" s="558"/>
      <c r="B269" s="558"/>
      <c r="C269" s="558"/>
      <c r="D269" s="558"/>
      <c r="E269" s="558"/>
      <c r="F269" s="558"/>
      <c r="G269" s="558"/>
      <c r="H269" s="558"/>
      <c r="I269" s="558"/>
      <c r="J269" s="558"/>
      <c r="K269" s="558"/>
      <c r="L269" s="558"/>
    </row>
    <row r="270" spans="1:12" ht="12.75">
      <c r="A270" s="558"/>
      <c r="B270" s="558"/>
      <c r="C270" s="558"/>
      <c r="D270" s="558"/>
      <c r="E270" s="558"/>
      <c r="F270" s="558"/>
      <c r="G270" s="558"/>
      <c r="H270" s="558"/>
      <c r="I270" s="558"/>
      <c r="J270" s="558"/>
      <c r="K270" s="558"/>
      <c r="L270" s="558"/>
    </row>
    <row r="271" spans="1:12" ht="12.75">
      <c r="A271" s="558"/>
      <c r="B271" s="558"/>
      <c r="C271" s="558"/>
      <c r="D271" s="558"/>
      <c r="E271" s="558"/>
      <c r="F271" s="558"/>
      <c r="G271" s="558"/>
      <c r="H271" s="558"/>
      <c r="I271" s="558"/>
      <c r="J271" s="558"/>
      <c r="K271" s="558"/>
      <c r="L271" s="558"/>
    </row>
    <row r="272" spans="1:12" ht="12.75">
      <c r="A272" s="558"/>
      <c r="B272" s="558"/>
      <c r="C272" s="558"/>
      <c r="D272" s="558"/>
      <c r="E272" s="558"/>
      <c r="F272" s="558"/>
      <c r="G272" s="558"/>
      <c r="H272" s="558"/>
      <c r="I272" s="558"/>
      <c r="J272" s="558"/>
      <c r="K272" s="558"/>
      <c r="L272" s="558"/>
    </row>
    <row r="273" spans="1:12" ht="12.75">
      <c r="A273" s="558"/>
      <c r="B273" s="558"/>
      <c r="C273" s="558"/>
      <c r="D273" s="558"/>
      <c r="E273" s="558"/>
      <c r="F273" s="558"/>
      <c r="G273" s="558"/>
      <c r="H273" s="558"/>
      <c r="I273" s="558"/>
      <c r="J273" s="558"/>
      <c r="K273" s="558"/>
      <c r="L273" s="558"/>
    </row>
    <row r="274" spans="1:12" ht="12.75">
      <c r="A274" s="558"/>
      <c r="B274" s="558"/>
      <c r="C274" s="558"/>
      <c r="D274" s="558"/>
      <c r="E274" s="558"/>
      <c r="F274" s="558"/>
      <c r="G274" s="558"/>
      <c r="H274" s="558"/>
      <c r="I274" s="558"/>
      <c r="J274" s="558"/>
      <c r="K274" s="558"/>
      <c r="L274" s="558"/>
    </row>
    <row r="275" spans="1:12" ht="12.75">
      <c r="A275" s="558"/>
      <c r="B275" s="558"/>
      <c r="C275" s="558"/>
      <c r="D275" s="558"/>
      <c r="E275" s="558"/>
      <c r="F275" s="558"/>
      <c r="G275" s="558"/>
      <c r="H275" s="558"/>
      <c r="I275" s="558"/>
      <c r="J275" s="558"/>
      <c r="K275" s="558"/>
      <c r="L275" s="558"/>
    </row>
    <row r="276" spans="1:12" ht="12.75">
      <c r="A276" s="558"/>
      <c r="B276" s="558"/>
      <c r="C276" s="558"/>
      <c r="D276" s="558"/>
      <c r="E276" s="558"/>
      <c r="F276" s="558"/>
      <c r="G276" s="558"/>
      <c r="H276" s="558"/>
      <c r="I276" s="558"/>
      <c r="J276" s="558"/>
      <c r="K276" s="558"/>
      <c r="L276" s="558"/>
    </row>
    <row r="277" spans="1:12" ht="12.75">
      <c r="A277" s="558"/>
      <c r="B277" s="558"/>
      <c r="C277" s="558"/>
      <c r="D277" s="558"/>
      <c r="E277" s="558"/>
      <c r="F277" s="558"/>
      <c r="G277" s="558"/>
      <c r="H277" s="558"/>
      <c r="I277" s="558"/>
      <c r="J277" s="558"/>
      <c r="K277" s="558"/>
      <c r="L277" s="558"/>
    </row>
    <row r="278" spans="1:12" ht="12.75">
      <c r="A278" s="558"/>
      <c r="B278" s="558"/>
      <c r="C278" s="558"/>
      <c r="D278" s="558"/>
      <c r="E278" s="558"/>
      <c r="F278" s="558"/>
      <c r="G278" s="558"/>
      <c r="H278" s="558"/>
      <c r="I278" s="558"/>
      <c r="J278" s="558"/>
      <c r="K278" s="558"/>
      <c r="L278" s="558"/>
    </row>
    <row r="279" spans="1:12" ht="12.75">
      <c r="A279" s="558"/>
      <c r="B279" s="558"/>
      <c r="C279" s="558"/>
      <c r="D279" s="558"/>
      <c r="E279" s="558"/>
      <c r="F279" s="558"/>
      <c r="G279" s="558"/>
      <c r="H279" s="558"/>
      <c r="I279" s="558"/>
      <c r="J279" s="558"/>
      <c r="K279" s="558"/>
      <c r="L279" s="558"/>
    </row>
    <row r="280" spans="1:12" ht="12.75">
      <c r="A280" s="558"/>
      <c r="B280" s="558"/>
      <c r="C280" s="558"/>
      <c r="D280" s="558"/>
      <c r="E280" s="558"/>
      <c r="F280" s="558"/>
      <c r="G280" s="558"/>
      <c r="H280" s="558"/>
      <c r="I280" s="558"/>
      <c r="J280" s="558"/>
      <c r="K280" s="558"/>
      <c r="L280" s="558"/>
    </row>
    <row r="281" spans="1:12" ht="12.75">
      <c r="A281" s="558"/>
      <c r="B281" s="558"/>
      <c r="C281" s="558"/>
      <c r="D281" s="558"/>
      <c r="E281" s="558"/>
      <c r="F281" s="558"/>
      <c r="G281" s="558"/>
      <c r="H281" s="558"/>
      <c r="I281" s="558"/>
      <c r="J281" s="558"/>
      <c r="K281" s="558"/>
      <c r="L281" s="558"/>
    </row>
    <row r="282" spans="1:12" ht="12.75">
      <c r="A282" s="558"/>
      <c r="B282" s="558"/>
      <c r="C282" s="558"/>
      <c r="D282" s="558"/>
      <c r="E282" s="558"/>
      <c r="F282" s="558"/>
      <c r="G282" s="558"/>
      <c r="H282" s="558"/>
      <c r="I282" s="558"/>
      <c r="J282" s="558"/>
      <c r="K282" s="558"/>
      <c r="L282" s="558"/>
    </row>
    <row r="283" spans="1:12" ht="12.75">
      <c r="A283" s="558"/>
      <c r="B283" s="558"/>
      <c r="C283" s="558"/>
      <c r="D283" s="558"/>
      <c r="E283" s="558"/>
      <c r="F283" s="558"/>
      <c r="G283" s="558"/>
      <c r="H283" s="558"/>
      <c r="I283" s="558"/>
      <c r="J283" s="558"/>
      <c r="K283" s="558"/>
      <c r="L283" s="558"/>
    </row>
    <row r="284" spans="1:12" ht="12.75">
      <c r="A284" s="558"/>
      <c r="B284" s="558"/>
      <c r="C284" s="558"/>
      <c r="D284" s="558"/>
      <c r="E284" s="558"/>
      <c r="F284" s="558"/>
      <c r="G284" s="558"/>
      <c r="H284" s="558"/>
      <c r="I284" s="558"/>
      <c r="J284" s="558"/>
      <c r="K284" s="558"/>
      <c r="L284" s="558"/>
    </row>
    <row r="285" spans="1:12" ht="12.75">
      <c r="A285" s="558"/>
      <c r="B285" s="558"/>
      <c r="C285" s="558"/>
      <c r="D285" s="558"/>
      <c r="E285" s="558"/>
      <c r="F285" s="558"/>
      <c r="G285" s="558"/>
      <c r="H285" s="558"/>
      <c r="I285" s="558"/>
      <c r="J285" s="558"/>
      <c r="K285" s="558"/>
      <c r="L285" s="558"/>
    </row>
    <row r="286" spans="1:12" ht="12.75">
      <c r="A286" s="558"/>
      <c r="B286" s="558"/>
      <c r="C286" s="558"/>
      <c r="D286" s="558"/>
      <c r="E286" s="558"/>
      <c r="F286" s="558"/>
      <c r="G286" s="558"/>
      <c r="H286" s="558"/>
      <c r="I286" s="558"/>
      <c r="J286" s="558"/>
      <c r="K286" s="558"/>
      <c r="L286" s="558"/>
    </row>
    <row r="287" spans="1:12" ht="12.75">
      <c r="A287" s="558"/>
      <c r="B287" s="558"/>
      <c r="C287" s="558"/>
      <c r="D287" s="558"/>
      <c r="E287" s="558"/>
      <c r="F287" s="558"/>
      <c r="G287" s="558"/>
      <c r="H287" s="558"/>
      <c r="I287" s="558"/>
      <c r="J287" s="558"/>
      <c r="K287" s="558"/>
      <c r="L287" s="558"/>
    </row>
    <row r="288" spans="1:12" ht="12.75">
      <c r="A288" s="558"/>
      <c r="B288" s="558"/>
      <c r="C288" s="558"/>
      <c r="D288" s="558"/>
      <c r="E288" s="558"/>
      <c r="F288" s="558"/>
      <c r="G288" s="558"/>
      <c r="H288" s="558"/>
      <c r="I288" s="558"/>
      <c r="J288" s="558"/>
      <c r="K288" s="558"/>
      <c r="L288" s="558"/>
    </row>
    <row r="289" spans="1:12" ht="12.75">
      <c r="A289" s="558"/>
      <c r="B289" s="558"/>
      <c r="C289" s="558"/>
      <c r="D289" s="558"/>
      <c r="E289" s="558"/>
      <c r="F289" s="558"/>
      <c r="G289" s="558"/>
      <c r="H289" s="558"/>
      <c r="I289" s="558"/>
      <c r="J289" s="558"/>
      <c r="K289" s="558"/>
      <c r="L289" s="558"/>
    </row>
    <row r="290" spans="1:12" ht="12.75">
      <c r="A290" s="558"/>
      <c r="B290" s="558"/>
      <c r="C290" s="558"/>
      <c r="D290" s="558"/>
      <c r="E290" s="558"/>
      <c r="F290" s="558"/>
      <c r="G290" s="558"/>
      <c r="H290" s="558"/>
      <c r="I290" s="558"/>
      <c r="J290" s="558"/>
      <c r="K290" s="558"/>
      <c r="L290" s="558"/>
    </row>
    <row r="291" spans="1:12" ht="12.75">
      <c r="A291" s="558"/>
      <c r="B291" s="558"/>
      <c r="C291" s="558"/>
      <c r="D291" s="558"/>
      <c r="E291" s="558"/>
      <c r="F291" s="558"/>
      <c r="G291" s="558"/>
      <c r="H291" s="558"/>
      <c r="I291" s="558"/>
      <c r="J291" s="558"/>
      <c r="K291" s="558"/>
      <c r="L291" s="558"/>
    </row>
    <row r="292" spans="1:12" ht="12.75">
      <c r="A292" s="558"/>
      <c r="B292" s="558"/>
      <c r="C292" s="558"/>
      <c r="D292" s="558"/>
      <c r="E292" s="558"/>
      <c r="F292" s="558"/>
      <c r="G292" s="558"/>
      <c r="H292" s="558"/>
      <c r="I292" s="558"/>
      <c r="J292" s="558"/>
      <c r="K292" s="558"/>
      <c r="L292" s="558"/>
    </row>
    <row r="293" spans="1:12" ht="12.75">
      <c r="A293" s="558"/>
      <c r="B293" s="558"/>
      <c r="C293" s="558"/>
      <c r="D293" s="558"/>
      <c r="E293" s="558"/>
      <c r="F293" s="558"/>
      <c r="G293" s="558"/>
      <c r="H293" s="558"/>
      <c r="I293" s="558"/>
      <c r="J293" s="558"/>
      <c r="K293" s="558"/>
      <c r="L293" s="558"/>
    </row>
    <row r="294" spans="1:12" ht="12.75">
      <c r="A294" s="558"/>
      <c r="B294" s="558"/>
      <c r="C294" s="558"/>
      <c r="D294" s="558"/>
      <c r="E294" s="558"/>
      <c r="F294" s="558"/>
      <c r="G294" s="558"/>
      <c r="H294" s="558"/>
      <c r="I294" s="558"/>
      <c r="J294" s="558"/>
      <c r="K294" s="558"/>
      <c r="L294" s="558"/>
    </row>
    <row r="295" spans="1:12" ht="12.75">
      <c r="A295" s="558"/>
      <c r="B295" s="558"/>
      <c r="C295" s="558"/>
      <c r="D295" s="558"/>
      <c r="E295" s="558"/>
      <c r="F295" s="558"/>
      <c r="G295" s="558"/>
      <c r="H295" s="558"/>
      <c r="I295" s="558"/>
      <c r="J295" s="558"/>
      <c r="K295" s="558"/>
      <c r="L295" s="558"/>
    </row>
    <row r="296" spans="1:12" ht="12.75">
      <c r="A296" s="558"/>
      <c r="B296" s="558"/>
      <c r="C296" s="558"/>
      <c r="D296" s="558"/>
      <c r="E296" s="558"/>
      <c r="F296" s="558"/>
      <c r="G296" s="558"/>
      <c r="H296" s="558"/>
      <c r="I296" s="558"/>
      <c r="J296" s="558"/>
      <c r="K296" s="558"/>
      <c r="L296" s="558"/>
    </row>
    <row r="297" spans="1:12" ht="12.75">
      <c r="A297" s="558"/>
      <c r="B297" s="558"/>
      <c r="C297" s="558"/>
      <c r="D297" s="558"/>
      <c r="E297" s="558"/>
      <c r="F297" s="558"/>
      <c r="G297" s="558"/>
      <c r="H297" s="558"/>
      <c r="I297" s="558"/>
      <c r="J297" s="558"/>
      <c r="K297" s="558"/>
      <c r="L297" s="558"/>
    </row>
    <row r="298" spans="1:12" ht="12.75">
      <c r="A298" s="558"/>
      <c r="B298" s="558"/>
      <c r="C298" s="558"/>
      <c r="D298" s="558"/>
      <c r="E298" s="558"/>
      <c r="F298" s="558"/>
      <c r="G298" s="558"/>
      <c r="H298" s="558"/>
      <c r="I298" s="558"/>
      <c r="J298" s="558"/>
      <c r="K298" s="558"/>
      <c r="L298" s="558"/>
    </row>
    <row r="299" spans="1:12" ht="12.75">
      <c r="A299" s="558"/>
      <c r="B299" s="558"/>
      <c r="C299" s="558"/>
      <c r="D299" s="558"/>
      <c r="E299" s="558"/>
      <c r="F299" s="558"/>
      <c r="G299" s="558"/>
      <c r="H299" s="558"/>
      <c r="I299" s="558"/>
      <c r="J299" s="558"/>
      <c r="K299" s="558"/>
      <c r="L299" s="558"/>
    </row>
    <row r="300" spans="1:12" ht="12.75">
      <c r="A300" s="558"/>
      <c r="B300" s="558"/>
      <c r="C300" s="558"/>
      <c r="D300" s="558"/>
      <c r="E300" s="558"/>
      <c r="F300" s="558"/>
      <c r="G300" s="558"/>
      <c r="H300" s="558"/>
      <c r="I300" s="558"/>
      <c r="J300" s="558"/>
      <c r="K300" s="558"/>
      <c r="L300" s="558"/>
    </row>
    <row r="301" spans="1:12" ht="12.75">
      <c r="A301" s="558"/>
      <c r="B301" s="558"/>
      <c r="C301" s="558"/>
      <c r="D301" s="558"/>
      <c r="E301" s="558"/>
      <c r="F301" s="558"/>
      <c r="G301" s="558"/>
      <c r="H301" s="558"/>
      <c r="I301" s="558"/>
      <c r="J301" s="558"/>
      <c r="K301" s="558"/>
      <c r="L301" s="558"/>
    </row>
    <row r="302" spans="1:12" ht="12.75">
      <c r="A302" s="558"/>
      <c r="B302" s="558"/>
      <c r="C302" s="558"/>
      <c r="D302" s="558"/>
      <c r="E302" s="558"/>
      <c r="F302" s="558"/>
      <c r="G302" s="558"/>
      <c r="H302" s="558"/>
      <c r="I302" s="558"/>
      <c r="J302" s="558"/>
      <c r="K302" s="558"/>
      <c r="L302" s="558"/>
    </row>
    <row r="303" spans="1:12" ht="12.75">
      <c r="A303" s="558"/>
      <c r="B303" s="558"/>
      <c r="C303" s="558"/>
      <c r="D303" s="558"/>
      <c r="E303" s="558"/>
      <c r="F303" s="558"/>
      <c r="G303" s="558"/>
      <c r="H303" s="558"/>
      <c r="I303" s="558"/>
      <c r="J303" s="558"/>
      <c r="K303" s="558"/>
      <c r="L303" s="558"/>
    </row>
    <row r="304" spans="1:12" ht="12.75">
      <c r="A304" s="558"/>
      <c r="B304" s="558"/>
      <c r="C304" s="558"/>
      <c r="D304" s="558"/>
      <c r="E304" s="558"/>
      <c r="F304" s="558"/>
      <c r="G304" s="558"/>
      <c r="H304" s="558"/>
      <c r="I304" s="558"/>
      <c r="J304" s="558"/>
      <c r="K304" s="558"/>
      <c r="L304" s="558"/>
    </row>
    <row r="305" spans="1:12" ht="12.75">
      <c r="A305" s="558"/>
      <c r="B305" s="558"/>
      <c r="C305" s="558"/>
      <c r="D305" s="558"/>
      <c r="E305" s="558"/>
      <c r="F305" s="558"/>
      <c r="G305" s="558"/>
      <c r="H305" s="558"/>
      <c r="I305" s="558"/>
      <c r="J305" s="558"/>
      <c r="K305" s="558"/>
      <c r="L305" s="558"/>
    </row>
    <row r="306" spans="1:12" ht="12.75">
      <c r="A306" s="558"/>
      <c r="B306" s="558"/>
      <c r="C306" s="558"/>
      <c r="D306" s="558"/>
      <c r="E306" s="558"/>
      <c r="F306" s="558"/>
      <c r="G306" s="558"/>
      <c r="H306" s="558"/>
      <c r="I306" s="558"/>
      <c r="J306" s="558"/>
      <c r="K306" s="558"/>
      <c r="L306" s="558"/>
    </row>
    <row r="307" spans="1:12" ht="12.75">
      <c r="A307" s="558"/>
      <c r="B307" s="558"/>
      <c r="C307" s="558"/>
      <c r="D307" s="558"/>
      <c r="E307" s="558"/>
      <c r="F307" s="558"/>
      <c r="G307" s="558"/>
      <c r="H307" s="558"/>
      <c r="I307" s="558"/>
      <c r="J307" s="558"/>
      <c r="K307" s="558"/>
      <c r="L307" s="558"/>
    </row>
    <row r="308" spans="1:12" ht="12.75">
      <c r="A308" s="558"/>
      <c r="B308" s="558"/>
      <c r="C308" s="558"/>
      <c r="D308" s="558"/>
      <c r="E308" s="558"/>
      <c r="F308" s="558"/>
      <c r="G308" s="558"/>
      <c r="H308" s="558"/>
      <c r="I308" s="558"/>
      <c r="J308" s="558"/>
      <c r="K308" s="558"/>
      <c r="L308" s="558"/>
    </row>
    <row r="309" spans="1:12" ht="12.75">
      <c r="A309" s="558"/>
      <c r="B309" s="558"/>
      <c r="C309" s="558"/>
      <c r="D309" s="558"/>
      <c r="E309" s="558"/>
      <c r="F309" s="558"/>
      <c r="G309" s="558"/>
      <c r="H309" s="558"/>
      <c r="I309" s="558"/>
      <c r="J309" s="558"/>
      <c r="K309" s="558"/>
      <c r="L309" s="558"/>
    </row>
    <row r="310" spans="1:12" ht="12.75">
      <c r="A310" s="558"/>
      <c r="B310" s="558"/>
      <c r="C310" s="558"/>
      <c r="D310" s="558"/>
      <c r="E310" s="558"/>
      <c r="F310" s="558"/>
      <c r="G310" s="558"/>
      <c r="H310" s="558"/>
      <c r="I310" s="558"/>
      <c r="J310" s="558"/>
      <c r="K310" s="558"/>
      <c r="L310" s="558"/>
    </row>
    <row r="311" spans="1:12" ht="12.75">
      <c r="A311" s="558"/>
      <c r="B311" s="558"/>
      <c r="C311" s="558"/>
      <c r="D311" s="558"/>
      <c r="E311" s="558"/>
      <c r="F311" s="558"/>
      <c r="G311" s="558"/>
      <c r="H311" s="558"/>
      <c r="I311" s="558"/>
      <c r="J311" s="558"/>
      <c r="K311" s="558"/>
      <c r="L311" s="558"/>
    </row>
    <row r="312" spans="1:12" ht="12.75">
      <c r="A312" s="558"/>
      <c r="B312" s="558"/>
      <c r="C312" s="558"/>
      <c r="D312" s="558"/>
      <c r="E312" s="558"/>
      <c r="F312" s="558"/>
      <c r="G312" s="558"/>
      <c r="H312" s="558"/>
      <c r="I312" s="558"/>
      <c r="J312" s="558"/>
      <c r="K312" s="558"/>
      <c r="L312" s="558"/>
    </row>
    <row r="313" spans="1:12" ht="12.75">
      <c r="A313" s="558"/>
      <c r="B313" s="558"/>
      <c r="C313" s="558"/>
      <c r="D313" s="558"/>
      <c r="E313" s="558"/>
      <c r="F313" s="558"/>
      <c r="G313" s="558"/>
      <c r="H313" s="558"/>
      <c r="I313" s="558"/>
      <c r="J313" s="558"/>
      <c r="K313" s="558"/>
      <c r="L313" s="558"/>
    </row>
    <row r="314" spans="1:12" ht="12.75">
      <c r="A314" s="558"/>
      <c r="B314" s="558"/>
      <c r="C314" s="558"/>
      <c r="D314" s="558"/>
      <c r="E314" s="558"/>
      <c r="F314" s="558"/>
      <c r="G314" s="558"/>
      <c r="H314" s="558"/>
      <c r="I314" s="558"/>
      <c r="J314" s="558"/>
      <c r="K314" s="558"/>
      <c r="L314" s="558"/>
    </row>
    <row r="315" spans="1:12" ht="12.75">
      <c r="A315" s="558"/>
      <c r="B315" s="558"/>
      <c r="C315" s="558"/>
      <c r="D315" s="558"/>
      <c r="E315" s="558"/>
      <c r="F315" s="558"/>
      <c r="G315" s="558"/>
      <c r="H315" s="558"/>
      <c r="I315" s="558"/>
      <c r="J315" s="558"/>
      <c r="K315" s="558"/>
      <c r="L315" s="558"/>
    </row>
    <row r="316" spans="1:12" ht="12.75">
      <c r="A316" s="558"/>
      <c r="B316" s="558"/>
      <c r="C316" s="558"/>
      <c r="D316" s="558"/>
      <c r="E316" s="558"/>
      <c r="F316" s="558"/>
      <c r="G316" s="558"/>
      <c r="H316" s="558"/>
      <c r="I316" s="558"/>
      <c r="J316" s="558"/>
      <c r="K316" s="558"/>
      <c r="L316" s="558"/>
    </row>
    <row r="317" spans="1:12" ht="12.75">
      <c r="A317" s="558"/>
      <c r="B317" s="558"/>
      <c r="C317" s="558"/>
      <c r="D317" s="558"/>
      <c r="E317" s="558"/>
      <c r="F317" s="558"/>
      <c r="G317" s="558"/>
      <c r="H317" s="558"/>
      <c r="I317" s="558"/>
      <c r="J317" s="558"/>
      <c r="K317" s="558"/>
      <c r="L317" s="558"/>
    </row>
    <row r="318" spans="1:12" ht="12.75">
      <c r="A318" s="558"/>
      <c r="B318" s="558"/>
      <c r="C318" s="558"/>
      <c r="D318" s="558"/>
      <c r="E318" s="558"/>
      <c r="F318" s="558"/>
      <c r="G318" s="558"/>
      <c r="H318" s="558"/>
      <c r="I318" s="558"/>
      <c r="J318" s="558"/>
      <c r="K318" s="558"/>
      <c r="L318" s="558"/>
    </row>
    <row r="319" spans="1:12" ht="12.75">
      <c r="A319" s="558"/>
      <c r="B319" s="558"/>
      <c r="C319" s="558"/>
      <c r="D319" s="558"/>
      <c r="E319" s="558"/>
      <c r="F319" s="558"/>
      <c r="G319" s="558"/>
      <c r="H319" s="558"/>
      <c r="I319" s="558"/>
      <c r="J319" s="558"/>
      <c r="K319" s="558"/>
      <c r="L319" s="558"/>
    </row>
    <row r="320" spans="1:12" ht="12.75">
      <c r="A320" s="558"/>
      <c r="B320" s="558"/>
      <c r="C320" s="558"/>
      <c r="D320" s="558"/>
      <c r="E320" s="558"/>
      <c r="F320" s="558"/>
      <c r="G320" s="558"/>
      <c r="H320" s="558"/>
      <c r="I320" s="558"/>
      <c r="J320" s="558"/>
      <c r="K320" s="558"/>
      <c r="L320" s="558"/>
    </row>
    <row r="321" spans="1:12" ht="12.75">
      <c r="A321" s="558"/>
      <c r="B321" s="558"/>
      <c r="C321" s="558"/>
      <c r="D321" s="558"/>
      <c r="E321" s="558"/>
      <c r="F321" s="558"/>
      <c r="G321" s="558"/>
      <c r="H321" s="558"/>
      <c r="I321" s="558"/>
      <c r="J321" s="558"/>
      <c r="K321" s="558"/>
      <c r="L321" s="558"/>
    </row>
    <row r="322" spans="1:12" ht="12.75">
      <c r="A322" s="558"/>
      <c r="B322" s="558"/>
      <c r="C322" s="558"/>
      <c r="D322" s="558"/>
      <c r="E322" s="558"/>
      <c r="F322" s="558"/>
      <c r="G322" s="558"/>
      <c r="H322" s="558"/>
      <c r="I322" s="558"/>
      <c r="J322" s="558"/>
      <c r="K322" s="558"/>
      <c r="L322" s="558"/>
    </row>
    <row r="323" spans="1:12" ht="12.75">
      <c r="A323" s="558"/>
      <c r="B323" s="558"/>
      <c r="C323" s="558"/>
      <c r="D323" s="558"/>
      <c r="E323" s="558"/>
      <c r="F323" s="558"/>
      <c r="G323" s="558"/>
      <c r="H323" s="558"/>
      <c r="I323" s="558"/>
      <c r="J323" s="558"/>
      <c r="K323" s="558"/>
      <c r="L323" s="558"/>
    </row>
    <row r="324" spans="1:12" ht="12.75">
      <c r="A324" s="558"/>
      <c r="B324" s="558"/>
      <c r="C324" s="558"/>
      <c r="D324" s="558"/>
      <c r="E324" s="558"/>
      <c r="F324" s="558"/>
      <c r="G324" s="558"/>
      <c r="H324" s="558"/>
      <c r="I324" s="558"/>
      <c r="J324" s="558"/>
      <c r="K324" s="558"/>
      <c r="L324" s="558"/>
    </row>
    <row r="325" spans="1:12" ht="12.75">
      <c r="A325" s="558"/>
      <c r="B325" s="558"/>
      <c r="C325" s="558"/>
      <c r="D325" s="558"/>
      <c r="E325" s="558"/>
      <c r="F325" s="558"/>
      <c r="G325" s="558"/>
      <c r="H325" s="558"/>
      <c r="I325" s="558"/>
      <c r="J325" s="558"/>
      <c r="K325" s="558"/>
      <c r="L325" s="558"/>
    </row>
    <row r="326" spans="1:12" ht="12.75">
      <c r="A326" s="558"/>
      <c r="B326" s="558"/>
      <c r="C326" s="558"/>
      <c r="D326" s="558"/>
      <c r="E326" s="558"/>
      <c r="F326" s="558"/>
      <c r="G326" s="558"/>
      <c r="H326" s="558"/>
      <c r="I326" s="558"/>
      <c r="J326" s="558"/>
      <c r="K326" s="558"/>
      <c r="L326" s="558"/>
    </row>
    <row r="327" spans="1:12" ht="12.75">
      <c r="A327" s="558"/>
      <c r="B327" s="558"/>
      <c r="C327" s="558"/>
      <c r="D327" s="558"/>
      <c r="E327" s="558"/>
      <c r="F327" s="558"/>
      <c r="G327" s="558"/>
      <c r="H327" s="558"/>
      <c r="I327" s="558"/>
      <c r="J327" s="558"/>
      <c r="K327" s="558"/>
      <c r="L327" s="558"/>
    </row>
    <row r="328" spans="1:12" ht="12.75">
      <c r="A328" s="558"/>
      <c r="B328" s="558"/>
      <c r="C328" s="558"/>
      <c r="D328" s="558"/>
      <c r="E328" s="558"/>
      <c r="F328" s="558"/>
      <c r="G328" s="558"/>
      <c r="H328" s="558"/>
      <c r="I328" s="558"/>
      <c r="J328" s="558"/>
      <c r="K328" s="558"/>
      <c r="L328" s="558"/>
    </row>
    <row r="329" spans="1:12" ht="12.75">
      <c r="A329" s="558"/>
      <c r="B329" s="558"/>
      <c r="C329" s="558"/>
      <c r="D329" s="558"/>
      <c r="E329" s="558"/>
      <c r="F329" s="558"/>
      <c r="G329" s="558"/>
      <c r="H329" s="558"/>
      <c r="I329" s="558"/>
      <c r="J329" s="558"/>
      <c r="K329" s="558"/>
      <c r="L329" s="558"/>
    </row>
    <row r="330" spans="1:12" ht="12.75">
      <c r="A330" s="558"/>
      <c r="B330" s="558"/>
      <c r="C330" s="558"/>
      <c r="D330" s="558"/>
      <c r="E330" s="558"/>
      <c r="F330" s="558"/>
      <c r="G330" s="558"/>
      <c r="H330" s="558"/>
      <c r="I330" s="558"/>
      <c r="J330" s="558"/>
      <c r="K330" s="558"/>
      <c r="L330" s="558"/>
    </row>
    <row r="331" spans="1:12" ht="12.75">
      <c r="A331" s="558"/>
      <c r="B331" s="558"/>
      <c r="C331" s="558"/>
      <c r="D331" s="558"/>
      <c r="E331" s="558"/>
      <c r="F331" s="558"/>
      <c r="G331" s="558"/>
      <c r="H331" s="558"/>
      <c r="I331" s="558"/>
      <c r="J331" s="558"/>
      <c r="K331" s="558"/>
      <c r="L331" s="558"/>
    </row>
    <row r="332" spans="1:12" ht="12.75">
      <c r="A332" s="558"/>
      <c r="B332" s="558"/>
      <c r="C332" s="558"/>
      <c r="D332" s="558"/>
      <c r="E332" s="558"/>
      <c r="F332" s="558"/>
      <c r="G332" s="558"/>
      <c r="H332" s="558"/>
      <c r="I332" s="558"/>
      <c r="J332" s="558"/>
      <c r="K332" s="558"/>
      <c r="L332" s="558"/>
    </row>
    <row r="333" spans="1:12" ht="12.75">
      <c r="A333" s="558"/>
      <c r="B333" s="558"/>
      <c r="C333" s="558"/>
      <c r="D333" s="558"/>
      <c r="E333" s="558"/>
      <c r="F333" s="558"/>
      <c r="G333" s="558"/>
      <c r="H333" s="558"/>
      <c r="I333" s="558"/>
      <c r="J333" s="558"/>
      <c r="K333" s="558"/>
      <c r="L333" s="558"/>
    </row>
    <row r="334" spans="1:12" ht="12.75">
      <c r="A334" s="558"/>
      <c r="B334" s="558"/>
      <c r="C334" s="558"/>
      <c r="D334" s="558"/>
      <c r="E334" s="558"/>
      <c r="F334" s="558"/>
      <c r="G334" s="558"/>
      <c r="H334" s="558"/>
      <c r="I334" s="558"/>
      <c r="J334" s="558"/>
      <c r="K334" s="558"/>
      <c r="L334" s="558"/>
    </row>
    <row r="335" spans="1:12" ht="12.75">
      <c r="A335" s="558"/>
      <c r="B335" s="558"/>
      <c r="C335" s="558"/>
      <c r="D335" s="558"/>
      <c r="E335" s="558"/>
      <c r="F335" s="558"/>
      <c r="G335" s="558"/>
      <c r="H335" s="558"/>
      <c r="I335" s="558"/>
      <c r="J335" s="558"/>
      <c r="K335" s="558"/>
      <c r="L335" s="558"/>
    </row>
    <row r="336" spans="1:12" ht="12.75">
      <c r="A336" s="558"/>
      <c r="B336" s="558"/>
      <c r="C336" s="558"/>
      <c r="D336" s="558"/>
      <c r="E336" s="558"/>
      <c r="F336" s="558"/>
      <c r="G336" s="558"/>
      <c r="H336" s="558"/>
      <c r="I336" s="558"/>
      <c r="J336" s="558"/>
      <c r="K336" s="558"/>
      <c r="L336" s="558"/>
    </row>
    <row r="337" spans="1:12" ht="12.75">
      <c r="A337" s="558"/>
      <c r="B337" s="558"/>
      <c r="C337" s="558"/>
      <c r="D337" s="558"/>
      <c r="E337" s="558"/>
      <c r="F337" s="558"/>
      <c r="G337" s="558"/>
      <c r="H337" s="558"/>
      <c r="I337" s="558"/>
      <c r="J337" s="558"/>
      <c r="K337" s="558"/>
      <c r="L337" s="558"/>
    </row>
    <row r="338" spans="1:12" ht="12.75">
      <c r="A338" s="558"/>
      <c r="B338" s="558"/>
      <c r="C338" s="558"/>
      <c r="D338" s="558"/>
      <c r="E338" s="558"/>
      <c r="F338" s="558"/>
      <c r="G338" s="558"/>
      <c r="H338" s="558"/>
      <c r="I338" s="558"/>
      <c r="J338" s="558"/>
      <c r="K338" s="558"/>
      <c r="L338" s="558"/>
    </row>
    <row r="339" spans="1:12" ht="12.75">
      <c r="A339" s="558"/>
      <c r="B339" s="558"/>
      <c r="C339" s="558"/>
      <c r="D339" s="558"/>
      <c r="E339" s="558"/>
      <c r="F339" s="558"/>
      <c r="G339" s="558"/>
      <c r="H339" s="558"/>
      <c r="I339" s="558"/>
      <c r="J339" s="558"/>
      <c r="K339" s="558"/>
      <c r="L339" s="558"/>
    </row>
    <row r="340" spans="1:12" ht="12.75">
      <c r="A340" s="558"/>
      <c r="B340" s="558"/>
      <c r="C340" s="558"/>
      <c r="D340" s="558"/>
      <c r="E340" s="558"/>
      <c r="F340" s="558"/>
      <c r="G340" s="558"/>
      <c r="H340" s="558"/>
      <c r="I340" s="558"/>
      <c r="J340" s="558"/>
      <c r="K340" s="558"/>
      <c r="L340" s="558"/>
    </row>
    <row r="341" spans="1:12" ht="12.75">
      <c r="A341" s="558"/>
      <c r="B341" s="558"/>
      <c r="C341" s="558"/>
      <c r="D341" s="558"/>
      <c r="E341" s="558"/>
      <c r="F341" s="558"/>
      <c r="G341" s="558"/>
      <c r="H341" s="558"/>
      <c r="I341" s="558"/>
      <c r="J341" s="558"/>
      <c r="K341" s="558"/>
      <c r="L341" s="558"/>
    </row>
    <row r="342" spans="1:12" ht="12.75">
      <c r="A342" s="558"/>
      <c r="B342" s="558"/>
      <c r="C342" s="558"/>
      <c r="D342" s="558"/>
      <c r="E342" s="558"/>
      <c r="F342" s="558"/>
      <c r="G342" s="558"/>
      <c r="H342" s="558"/>
      <c r="I342" s="558"/>
      <c r="J342" s="558"/>
      <c r="K342" s="558"/>
      <c r="L342" s="558"/>
    </row>
    <row r="343" spans="1:12" ht="12.75">
      <c r="A343" s="558"/>
      <c r="B343" s="558"/>
      <c r="C343" s="558"/>
      <c r="D343" s="558"/>
      <c r="E343" s="558"/>
      <c r="F343" s="558"/>
      <c r="G343" s="558"/>
      <c r="H343" s="558"/>
      <c r="I343" s="558"/>
      <c r="J343" s="558"/>
      <c r="K343" s="558"/>
      <c r="L343" s="558"/>
    </row>
    <row r="344" spans="1:12" ht="12.75">
      <c r="A344" s="558"/>
      <c r="B344" s="558"/>
      <c r="C344" s="558"/>
      <c r="D344" s="558"/>
      <c r="E344" s="558"/>
      <c r="F344" s="558"/>
      <c r="G344" s="558"/>
      <c r="H344" s="558"/>
      <c r="I344" s="558"/>
      <c r="J344" s="558"/>
      <c r="K344" s="558"/>
      <c r="L344" s="558"/>
    </row>
    <row r="345" spans="1:12" ht="12.75">
      <c r="A345" s="558"/>
      <c r="B345" s="558"/>
      <c r="C345" s="558"/>
      <c r="D345" s="558"/>
      <c r="E345" s="558"/>
      <c r="F345" s="558"/>
      <c r="G345" s="558"/>
      <c r="H345" s="558"/>
      <c r="I345" s="558"/>
      <c r="J345" s="558"/>
      <c r="K345" s="558"/>
      <c r="L345" s="558"/>
    </row>
    <row r="346" spans="1:12" ht="12.75">
      <c r="A346" s="558"/>
      <c r="B346" s="558"/>
      <c r="C346" s="558"/>
      <c r="D346" s="558"/>
      <c r="E346" s="558"/>
      <c r="F346" s="558"/>
      <c r="G346" s="558"/>
      <c r="H346" s="558"/>
      <c r="I346" s="558"/>
      <c r="J346" s="558"/>
      <c r="K346" s="558"/>
      <c r="L346" s="558"/>
    </row>
    <row r="347" spans="1:12" ht="12.75">
      <c r="A347" s="558"/>
      <c r="B347" s="558"/>
      <c r="C347" s="558"/>
      <c r="D347" s="558"/>
      <c r="E347" s="558"/>
      <c r="F347" s="558"/>
      <c r="G347" s="558"/>
      <c r="H347" s="558"/>
      <c r="I347" s="558"/>
      <c r="J347" s="558"/>
      <c r="K347" s="558"/>
      <c r="L347" s="558"/>
    </row>
    <row r="348" spans="1:12" ht="12.75">
      <c r="A348" s="558"/>
      <c r="B348" s="558"/>
      <c r="C348" s="558"/>
      <c r="D348" s="558"/>
      <c r="E348" s="558"/>
      <c r="F348" s="558"/>
      <c r="G348" s="558"/>
      <c r="H348" s="558"/>
      <c r="I348" s="558"/>
      <c r="J348" s="558"/>
      <c r="K348" s="558"/>
      <c r="L348" s="558"/>
    </row>
    <row r="349" spans="1:12" ht="12.75">
      <c r="A349" s="558"/>
      <c r="B349" s="558"/>
      <c r="C349" s="558"/>
      <c r="D349" s="558"/>
      <c r="E349" s="558"/>
      <c r="F349" s="558"/>
      <c r="G349" s="558"/>
      <c r="H349" s="558"/>
      <c r="I349" s="558"/>
      <c r="J349" s="558"/>
      <c r="K349" s="558"/>
      <c r="L349" s="558"/>
    </row>
    <row r="350" spans="1:12" ht="12.75">
      <c r="A350" s="558"/>
      <c r="B350" s="558"/>
      <c r="C350" s="558"/>
      <c r="D350" s="558"/>
      <c r="E350" s="558"/>
      <c r="F350" s="558"/>
      <c r="G350" s="558"/>
      <c r="H350" s="558"/>
      <c r="I350" s="558"/>
      <c r="J350" s="558"/>
      <c r="K350" s="558"/>
      <c r="L350" s="558"/>
    </row>
    <row r="351" spans="1:12" ht="12.75">
      <c r="A351" s="558"/>
      <c r="B351" s="558"/>
      <c r="C351" s="558"/>
      <c r="D351" s="558"/>
      <c r="E351" s="558"/>
      <c r="F351" s="558"/>
      <c r="G351" s="558"/>
      <c r="H351" s="558"/>
      <c r="I351" s="558"/>
      <c r="J351" s="558"/>
      <c r="K351" s="558"/>
      <c r="L351" s="558"/>
    </row>
    <row r="352" spans="1:12" ht="12.75">
      <c r="A352" s="558"/>
      <c r="B352" s="558"/>
      <c r="C352" s="558"/>
      <c r="D352" s="558"/>
      <c r="E352" s="558"/>
      <c r="F352" s="558"/>
      <c r="G352" s="558"/>
      <c r="H352" s="558"/>
      <c r="I352" s="558"/>
      <c r="J352" s="558"/>
      <c r="K352" s="558"/>
      <c r="L352" s="558"/>
    </row>
    <row r="353" spans="1:12" ht="12.75">
      <c r="A353" s="558"/>
      <c r="B353" s="558"/>
      <c r="C353" s="558"/>
      <c r="D353" s="558"/>
      <c r="E353" s="558"/>
      <c r="F353" s="558"/>
      <c r="G353" s="558"/>
      <c r="H353" s="558"/>
      <c r="I353" s="558"/>
      <c r="J353" s="558"/>
      <c r="K353" s="558"/>
      <c r="L353" s="558"/>
    </row>
    <row r="354" spans="1:12" ht="12.75">
      <c r="A354" s="558"/>
      <c r="B354" s="558"/>
      <c r="C354" s="558"/>
      <c r="D354" s="558"/>
      <c r="E354" s="558"/>
      <c r="F354" s="558"/>
      <c r="G354" s="558"/>
      <c r="H354" s="558"/>
      <c r="I354" s="558"/>
      <c r="J354" s="558"/>
      <c r="K354" s="558"/>
      <c r="L354" s="558"/>
    </row>
    <row r="355" spans="1:11" ht="12.75">
      <c r="A355" s="558"/>
      <c r="B355" s="558"/>
      <c r="C355" s="558"/>
      <c r="D355" s="558"/>
      <c r="E355" s="558"/>
      <c r="F355" s="558"/>
      <c r="G355" s="558"/>
      <c r="H355" s="558"/>
      <c r="I355" s="558"/>
      <c r="J355" s="558"/>
      <c r="K355" s="558"/>
    </row>
    <row r="356" spans="1:11" ht="12.75">
      <c r="A356" s="558"/>
      <c r="B356" s="558"/>
      <c r="C356" s="558"/>
      <c r="D356" s="558"/>
      <c r="E356" s="558"/>
      <c r="F356" s="558"/>
      <c r="G356" s="558"/>
      <c r="H356" s="558"/>
      <c r="I356" s="558"/>
      <c r="J356" s="558"/>
      <c r="K356" s="558"/>
    </row>
    <row r="357" spans="1:11" ht="12.75">
      <c r="A357" s="558"/>
      <c r="B357" s="558"/>
      <c r="C357" s="558"/>
      <c r="D357" s="558"/>
      <c r="E357" s="558"/>
      <c r="F357" s="558"/>
      <c r="G357" s="558"/>
      <c r="H357" s="558"/>
      <c r="I357" s="558"/>
      <c r="J357" s="558"/>
      <c r="K357" s="558"/>
    </row>
    <row r="358" spans="1:11" ht="12.75">
      <c r="A358" s="558"/>
      <c r="B358" s="558"/>
      <c r="C358" s="558"/>
      <c r="D358" s="558"/>
      <c r="E358" s="558"/>
      <c r="F358" s="558"/>
      <c r="G358" s="558"/>
      <c r="H358" s="558"/>
      <c r="I358" s="558"/>
      <c r="J358" s="558"/>
      <c r="K358" s="558"/>
    </row>
    <row r="359" spans="1:11" ht="12.75">
      <c r="A359" s="558"/>
      <c r="B359" s="558"/>
      <c r="C359" s="558"/>
      <c r="D359" s="558"/>
      <c r="E359" s="558"/>
      <c r="F359" s="558"/>
      <c r="G359" s="558"/>
      <c r="H359" s="558"/>
      <c r="I359" s="558"/>
      <c r="J359" s="558"/>
      <c r="K359" s="558"/>
    </row>
    <row r="360" spans="1:11" ht="12.75">
      <c r="A360" s="558"/>
      <c r="B360" s="558"/>
      <c r="C360" s="558"/>
      <c r="D360" s="558"/>
      <c r="E360" s="558"/>
      <c r="F360" s="558"/>
      <c r="G360" s="558"/>
      <c r="H360" s="558"/>
      <c r="I360" s="558"/>
      <c r="J360" s="558"/>
      <c r="K360" s="558"/>
    </row>
    <row r="361" spans="1:11" ht="12.75">
      <c r="A361" s="558"/>
      <c r="B361" s="558"/>
      <c r="C361" s="558"/>
      <c r="D361" s="558"/>
      <c r="E361" s="558"/>
      <c r="F361" s="558"/>
      <c r="G361" s="558"/>
      <c r="H361" s="558"/>
      <c r="I361" s="558"/>
      <c r="J361" s="558"/>
      <c r="K361" s="558"/>
    </row>
    <row r="362" spans="1:11" ht="12.75">
      <c r="A362" s="558"/>
      <c r="B362" s="558"/>
      <c r="C362" s="558"/>
      <c r="D362" s="558"/>
      <c r="E362" s="558"/>
      <c r="F362" s="558"/>
      <c r="G362" s="558"/>
      <c r="H362" s="558"/>
      <c r="I362" s="558"/>
      <c r="J362" s="558"/>
      <c r="K362" s="558"/>
    </row>
    <row r="363" spans="1:11" ht="12.75">
      <c r="A363" s="558"/>
      <c r="B363" s="558"/>
      <c r="C363" s="558"/>
      <c r="D363" s="558"/>
      <c r="E363" s="558"/>
      <c r="F363" s="558"/>
      <c r="G363" s="558"/>
      <c r="H363" s="558"/>
      <c r="I363" s="558"/>
      <c r="J363" s="558"/>
      <c r="K363" s="558"/>
    </row>
    <row r="364" spans="1:11" ht="12.75">
      <c r="A364" s="558"/>
      <c r="B364" s="558"/>
      <c r="C364" s="558"/>
      <c r="D364" s="558"/>
      <c r="E364" s="558"/>
      <c r="F364" s="558"/>
      <c r="G364" s="558"/>
      <c r="H364" s="558"/>
      <c r="I364" s="558"/>
      <c r="J364" s="558"/>
      <c r="K364" s="558"/>
    </row>
    <row r="365" spans="1:11" ht="12.75">
      <c r="A365" s="558"/>
      <c r="B365" s="558"/>
      <c r="C365" s="558"/>
      <c r="D365" s="558"/>
      <c r="E365" s="558"/>
      <c r="F365" s="558"/>
      <c r="G365" s="558"/>
      <c r="H365" s="558"/>
      <c r="I365" s="558"/>
      <c r="J365" s="558"/>
      <c r="K365" s="558"/>
    </row>
    <row r="366" spans="1:11" ht="12.75">
      <c r="A366" s="558"/>
      <c r="B366" s="558"/>
      <c r="C366" s="558"/>
      <c r="D366" s="558"/>
      <c r="E366" s="558"/>
      <c r="F366" s="558"/>
      <c r="G366" s="558"/>
      <c r="H366" s="558"/>
      <c r="I366" s="558"/>
      <c r="J366" s="558"/>
      <c r="K366" s="558"/>
    </row>
    <row r="367" spans="1:11" ht="12.75">
      <c r="A367" s="558"/>
      <c r="B367" s="558"/>
      <c r="C367" s="558"/>
      <c r="D367" s="558"/>
      <c r="E367" s="558"/>
      <c r="F367" s="558"/>
      <c r="G367" s="558"/>
      <c r="H367" s="558"/>
      <c r="I367" s="558"/>
      <c r="J367" s="558"/>
      <c r="K367" s="558"/>
    </row>
    <row r="368" spans="1:11" ht="12.75">
      <c r="A368" s="558"/>
      <c r="B368" s="558"/>
      <c r="C368" s="558"/>
      <c r="D368" s="558"/>
      <c r="E368" s="558"/>
      <c r="F368" s="558"/>
      <c r="G368" s="558"/>
      <c r="H368" s="558"/>
      <c r="I368" s="558"/>
      <c r="J368" s="558"/>
      <c r="K368" s="558"/>
    </row>
    <row r="369" spans="1:11" ht="12.75">
      <c r="A369" s="558"/>
      <c r="B369" s="558"/>
      <c r="C369" s="558"/>
      <c r="D369" s="558"/>
      <c r="E369" s="558"/>
      <c r="F369" s="558"/>
      <c r="G369" s="558"/>
      <c r="H369" s="558"/>
      <c r="I369" s="558"/>
      <c r="J369" s="558"/>
      <c r="K369" s="558"/>
    </row>
    <row r="370" spans="1:11" ht="12.75">
      <c r="A370" s="558"/>
      <c r="B370" s="558"/>
      <c r="C370" s="558"/>
      <c r="D370" s="558"/>
      <c r="E370" s="558"/>
      <c r="F370" s="558"/>
      <c r="G370" s="558"/>
      <c r="H370" s="558"/>
      <c r="I370" s="558"/>
      <c r="J370" s="558"/>
      <c r="K370" s="558"/>
    </row>
    <row r="371" spans="1:11" ht="12.75">
      <c r="A371" s="558"/>
      <c r="B371" s="558"/>
      <c r="C371" s="558"/>
      <c r="D371" s="558"/>
      <c r="E371" s="558"/>
      <c r="F371" s="558"/>
      <c r="G371" s="558"/>
      <c r="H371" s="558"/>
      <c r="I371" s="558"/>
      <c r="J371" s="558"/>
      <c r="K371" s="558"/>
    </row>
    <row r="372" spans="1:11" ht="12.75">
      <c r="A372" s="558"/>
      <c r="B372" s="558"/>
      <c r="C372" s="558"/>
      <c r="D372" s="558"/>
      <c r="E372" s="558"/>
      <c r="F372" s="558"/>
      <c r="G372" s="558"/>
      <c r="H372" s="558"/>
      <c r="I372" s="558"/>
      <c r="J372" s="558"/>
      <c r="K372" s="558"/>
    </row>
    <row r="373" spans="1:11" ht="12.75">
      <c r="A373" s="558"/>
      <c r="B373" s="558"/>
      <c r="C373" s="558"/>
      <c r="D373" s="558"/>
      <c r="E373" s="558"/>
      <c r="F373" s="558"/>
      <c r="G373" s="558"/>
      <c r="H373" s="558"/>
      <c r="I373" s="558"/>
      <c r="J373" s="558"/>
      <c r="K373" s="558"/>
    </row>
    <row r="374" spans="1:11" ht="12.75">
      <c r="A374" s="558"/>
      <c r="B374" s="558"/>
      <c r="C374" s="558"/>
      <c r="D374" s="558"/>
      <c r="E374" s="558"/>
      <c r="F374" s="558"/>
      <c r="G374" s="558"/>
      <c r="H374" s="558"/>
      <c r="I374" s="558"/>
      <c r="J374" s="558"/>
      <c r="K374" s="558"/>
    </row>
    <row r="375" spans="1:11" ht="12.75">
      <c r="A375" s="558"/>
      <c r="B375" s="558"/>
      <c r="C375" s="558"/>
      <c r="D375" s="558"/>
      <c r="E375" s="558"/>
      <c r="F375" s="558"/>
      <c r="G375" s="558"/>
      <c r="H375" s="558"/>
      <c r="I375" s="558"/>
      <c r="J375" s="558"/>
      <c r="K375" s="558"/>
    </row>
    <row r="376" spans="1:11" ht="12.75">
      <c r="A376" s="558"/>
      <c r="B376" s="558"/>
      <c r="C376" s="558"/>
      <c r="D376" s="558"/>
      <c r="E376" s="558"/>
      <c r="F376" s="558"/>
      <c r="G376" s="558"/>
      <c r="H376" s="558"/>
      <c r="I376" s="558"/>
      <c r="J376" s="558"/>
      <c r="K376" s="558"/>
    </row>
    <row r="377" spans="1:11" ht="12.75">
      <c r="A377" s="558"/>
      <c r="B377" s="558"/>
      <c r="C377" s="558"/>
      <c r="D377" s="558"/>
      <c r="E377" s="558"/>
      <c r="F377" s="558"/>
      <c r="G377" s="558"/>
      <c r="H377" s="558"/>
      <c r="I377" s="558"/>
      <c r="J377" s="558"/>
      <c r="K377" s="558"/>
    </row>
    <row r="378" spans="1:11" ht="12.75">
      <c r="A378" s="558"/>
      <c r="B378" s="558"/>
      <c r="C378" s="558"/>
      <c r="D378" s="558"/>
      <c r="E378" s="558"/>
      <c r="F378" s="558"/>
      <c r="G378" s="558"/>
      <c r="H378" s="558"/>
      <c r="I378" s="558"/>
      <c r="J378" s="558"/>
      <c r="K378" s="558"/>
    </row>
    <row r="379" spans="1:11" ht="12.75">
      <c r="A379" s="558"/>
      <c r="B379" s="558"/>
      <c r="C379" s="558"/>
      <c r="D379" s="558"/>
      <c r="E379" s="558"/>
      <c r="F379" s="558"/>
      <c r="G379" s="558"/>
      <c r="H379" s="558"/>
      <c r="I379" s="558"/>
      <c r="J379" s="558"/>
      <c r="K379" s="558"/>
    </row>
    <row r="380" spans="1:11" ht="12.75">
      <c r="A380" s="558"/>
      <c r="B380" s="558"/>
      <c r="C380" s="558"/>
      <c r="D380" s="558"/>
      <c r="E380" s="558"/>
      <c r="F380" s="558"/>
      <c r="G380" s="558"/>
      <c r="H380" s="558"/>
      <c r="I380" s="558"/>
      <c r="J380" s="558"/>
      <c r="K380" s="558"/>
    </row>
    <row r="381" spans="1:11" ht="12.75">
      <c r="A381" s="558"/>
      <c r="B381" s="558"/>
      <c r="C381" s="558"/>
      <c r="D381" s="558"/>
      <c r="E381" s="558"/>
      <c r="F381" s="558"/>
      <c r="G381" s="558"/>
      <c r="H381" s="558"/>
      <c r="I381" s="558"/>
      <c r="J381" s="558"/>
      <c r="K381" s="558"/>
    </row>
    <row r="382" spans="1:11" ht="12.75">
      <c r="A382" s="558"/>
      <c r="B382" s="558"/>
      <c r="C382" s="558"/>
      <c r="D382" s="558"/>
      <c r="E382" s="558"/>
      <c r="F382" s="558"/>
      <c r="G382" s="558"/>
      <c r="H382" s="558"/>
      <c r="I382" s="558"/>
      <c r="J382" s="558"/>
      <c r="K382" s="558"/>
    </row>
    <row r="383" spans="1:11" ht="12.75">
      <c r="A383" s="558"/>
      <c r="B383" s="558"/>
      <c r="C383" s="558"/>
      <c r="D383" s="558"/>
      <c r="E383" s="558"/>
      <c r="F383" s="558"/>
      <c r="G383" s="558"/>
      <c r="H383" s="558"/>
      <c r="I383" s="558"/>
      <c r="J383" s="558"/>
      <c r="K383" s="558"/>
    </row>
    <row r="384" spans="1:11" ht="12.75">
      <c r="A384" s="558"/>
      <c r="B384" s="558"/>
      <c r="C384" s="558"/>
      <c r="D384" s="558"/>
      <c r="E384" s="558"/>
      <c r="F384" s="558"/>
      <c r="G384" s="558"/>
      <c r="H384" s="558"/>
      <c r="I384" s="558"/>
      <c r="J384" s="558"/>
      <c r="K384" s="558"/>
    </row>
    <row r="385" spans="1:11" ht="12.75">
      <c r="A385" s="558"/>
      <c r="B385" s="558"/>
      <c r="C385" s="558"/>
      <c r="D385" s="558"/>
      <c r="E385" s="558"/>
      <c r="F385" s="558"/>
      <c r="G385" s="558"/>
      <c r="H385" s="558"/>
      <c r="I385" s="558"/>
      <c r="J385" s="558"/>
      <c r="K385" s="558"/>
    </row>
    <row r="386" spans="1:11" ht="12.75">
      <c r="A386" s="558"/>
      <c r="B386" s="558"/>
      <c r="C386" s="558"/>
      <c r="D386" s="558"/>
      <c r="E386" s="558"/>
      <c r="F386" s="558"/>
      <c r="G386" s="558"/>
      <c r="H386" s="558"/>
      <c r="I386" s="558"/>
      <c r="J386" s="558"/>
      <c r="K386" s="558"/>
    </row>
    <row r="387" spans="1:11" ht="12.75">
      <c r="A387" s="558"/>
      <c r="B387" s="558"/>
      <c r="C387" s="558"/>
      <c r="D387" s="558"/>
      <c r="E387" s="558"/>
      <c r="F387" s="558"/>
      <c r="G387" s="558"/>
      <c r="H387" s="558"/>
      <c r="I387" s="558"/>
      <c r="J387" s="558"/>
      <c r="K387" s="558"/>
    </row>
    <row r="388" spans="1:11" ht="12.75">
      <c r="A388" s="558"/>
      <c r="B388" s="558"/>
      <c r="C388" s="558"/>
      <c r="D388" s="558"/>
      <c r="E388" s="558"/>
      <c r="F388" s="558"/>
      <c r="G388" s="558"/>
      <c r="H388" s="558"/>
      <c r="I388" s="558"/>
      <c r="J388" s="558"/>
      <c r="K388" s="558"/>
    </row>
    <row r="389" spans="1:11" ht="12.75">
      <c r="A389" s="558"/>
      <c r="B389" s="558"/>
      <c r="C389" s="558"/>
      <c r="D389" s="558"/>
      <c r="E389" s="558"/>
      <c r="F389" s="558"/>
      <c r="G389" s="558"/>
      <c r="H389" s="558"/>
      <c r="I389" s="558"/>
      <c r="J389" s="558"/>
      <c r="K389" s="558"/>
    </row>
  </sheetData>
  <mergeCells count="20">
    <mergeCell ref="A1:K1"/>
    <mergeCell ref="A2:B2"/>
    <mergeCell ref="C2:C3"/>
    <mergeCell ref="D2:G2"/>
    <mergeCell ref="H2:K2"/>
    <mergeCell ref="A3:A4"/>
    <mergeCell ref="B3:B4"/>
    <mergeCell ref="A5:A6"/>
    <mergeCell ref="A7:A11"/>
    <mergeCell ref="A14:A16"/>
    <mergeCell ref="A17:A19"/>
    <mergeCell ref="A21:A23"/>
    <mergeCell ref="A24:A25"/>
    <mergeCell ref="A26:A28"/>
    <mergeCell ref="A29:A32"/>
    <mergeCell ref="A46:K46"/>
    <mergeCell ref="A34:A35"/>
    <mergeCell ref="A36:A37"/>
    <mergeCell ref="A38:A41"/>
    <mergeCell ref="A42:A44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&amp;C128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L529"/>
  <sheetViews>
    <sheetView zoomScale="50" zoomScaleNormal="50" workbookViewId="0" topLeftCell="A98">
      <selection activeCell="P7" sqref="P7"/>
    </sheetView>
  </sheetViews>
  <sheetFormatPr defaultColWidth="11.421875" defaultRowHeight="12.75"/>
  <cols>
    <col min="1" max="1" width="9.00390625" style="124" customWidth="1"/>
    <col min="2" max="2" width="10.7109375" style="124" customWidth="1"/>
    <col min="3" max="11" width="7.7109375" style="124" customWidth="1"/>
    <col min="12" max="15" width="5.7109375" style="124" customWidth="1"/>
    <col min="16" max="16384" width="11.421875" style="124" customWidth="1"/>
  </cols>
  <sheetData>
    <row r="1" spans="1:11" ht="18" customHeight="1" thickBot="1">
      <c r="A1" s="1279" t="s">
        <v>1195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</row>
    <row r="2" spans="1:11" ht="12.75">
      <c r="A2" s="1253" t="s">
        <v>40</v>
      </c>
      <c r="B2" s="1254"/>
      <c r="C2" s="1244" t="s">
        <v>1016</v>
      </c>
      <c r="D2" s="1253" t="s">
        <v>890</v>
      </c>
      <c r="E2" s="1255"/>
      <c r="F2" s="1255"/>
      <c r="G2" s="1254"/>
      <c r="H2" s="1253" t="s">
        <v>1017</v>
      </c>
      <c r="I2" s="1255"/>
      <c r="J2" s="1255"/>
      <c r="K2" s="1254"/>
    </row>
    <row r="3" spans="1:11" ht="12.75">
      <c r="A3" s="1251" t="s">
        <v>893</v>
      </c>
      <c r="B3" s="1281" t="s">
        <v>378</v>
      </c>
      <c r="C3" s="1299"/>
      <c r="D3" s="540" t="s">
        <v>379</v>
      </c>
      <c r="E3" s="126" t="s">
        <v>580</v>
      </c>
      <c r="F3" s="126" t="s">
        <v>1018</v>
      </c>
      <c r="G3" s="541" t="s">
        <v>1019</v>
      </c>
      <c r="H3" s="540" t="s">
        <v>379</v>
      </c>
      <c r="I3" s="126" t="s">
        <v>580</v>
      </c>
      <c r="J3" s="126" t="s">
        <v>1018</v>
      </c>
      <c r="K3" s="541" t="s">
        <v>1020</v>
      </c>
    </row>
    <row r="4" spans="1:11" ht="13.5" thickBot="1">
      <c r="A4" s="1102"/>
      <c r="B4" s="1282"/>
      <c r="C4" s="781" t="s">
        <v>49</v>
      </c>
      <c r="D4" s="544" t="s">
        <v>49</v>
      </c>
      <c r="E4" s="545" t="s">
        <v>49</v>
      </c>
      <c r="F4" s="545"/>
      <c r="G4" s="546" t="s">
        <v>49</v>
      </c>
      <c r="H4" s="544" t="s">
        <v>49</v>
      </c>
      <c r="I4" s="545" t="s">
        <v>49</v>
      </c>
      <c r="J4" s="545"/>
      <c r="K4" s="546" t="s">
        <v>49</v>
      </c>
    </row>
    <row r="5" spans="1:11" ht="12.75">
      <c r="A5" s="1256" t="s">
        <v>90</v>
      </c>
      <c r="B5" s="549" t="s">
        <v>1021</v>
      </c>
      <c r="C5" s="782">
        <v>96.14603385330236</v>
      </c>
      <c r="D5" s="668"/>
      <c r="E5" s="667"/>
      <c r="F5" s="616"/>
      <c r="G5" s="666"/>
      <c r="H5" s="615"/>
      <c r="I5" s="616"/>
      <c r="J5" s="616"/>
      <c r="K5" s="676"/>
    </row>
    <row r="6" spans="1:11" ht="13.5" thickBot="1">
      <c r="A6" s="1252"/>
      <c r="B6" s="619" t="s">
        <v>381</v>
      </c>
      <c r="C6" s="783">
        <v>66.97378028542981</v>
      </c>
      <c r="D6" s="580">
        <v>0</v>
      </c>
      <c r="E6" s="581">
        <v>0</v>
      </c>
      <c r="F6" s="623" t="s">
        <v>1022</v>
      </c>
      <c r="G6" s="625">
        <v>0</v>
      </c>
      <c r="H6" s="678"/>
      <c r="I6" s="169"/>
      <c r="J6" s="545"/>
      <c r="K6" s="777"/>
    </row>
    <row r="7" spans="1:11" ht="12.75">
      <c r="A7" s="1256" t="s">
        <v>956</v>
      </c>
      <c r="B7" s="549" t="s">
        <v>1021</v>
      </c>
      <c r="C7" s="782">
        <v>98.65468607103129</v>
      </c>
      <c r="D7" s="551"/>
      <c r="E7" s="681"/>
      <c r="F7" s="617"/>
      <c r="G7" s="666"/>
      <c r="H7" s="677"/>
      <c r="I7" s="617"/>
      <c r="J7" s="617"/>
      <c r="K7" s="666"/>
    </row>
    <row r="8" spans="1:11" ht="12.75">
      <c r="A8" s="1102"/>
      <c r="B8" s="619" t="s">
        <v>1189</v>
      </c>
      <c r="C8" s="783">
        <v>12.687196806802516</v>
      </c>
      <c r="D8" s="580">
        <v>7.771428571428571</v>
      </c>
      <c r="E8" s="581">
        <v>7.771428571428571</v>
      </c>
      <c r="F8" s="623" t="s">
        <v>1022</v>
      </c>
      <c r="G8" s="587">
        <v>0.06640553571944142</v>
      </c>
      <c r="H8" s="580">
        <v>13.25</v>
      </c>
      <c r="I8" s="581">
        <v>13.25</v>
      </c>
      <c r="J8" s="623"/>
      <c r="K8" s="587">
        <v>0</v>
      </c>
    </row>
    <row r="9" spans="1:11" ht="12.75">
      <c r="A9" s="1102"/>
      <c r="B9" s="619" t="s">
        <v>1106</v>
      </c>
      <c r="C9" s="783">
        <v>22.930777017085656</v>
      </c>
      <c r="D9" s="580">
        <v>7.771428571428571</v>
      </c>
      <c r="E9" s="581">
        <v>7.771428571428571</v>
      </c>
      <c r="F9" s="623" t="s">
        <v>1022</v>
      </c>
      <c r="G9" s="587">
        <v>7.823174530487058</v>
      </c>
      <c r="H9" s="580">
        <v>13.25</v>
      </c>
      <c r="I9" s="581">
        <v>13.25</v>
      </c>
      <c r="J9" s="623"/>
      <c r="K9" s="587">
        <v>0.031948711668201984</v>
      </c>
    </row>
    <row r="10" spans="1:11" ht="12.75">
      <c r="A10" s="1102"/>
      <c r="B10" s="619" t="s">
        <v>1190</v>
      </c>
      <c r="C10" s="783">
        <v>2.139095545616496</v>
      </c>
      <c r="D10" s="580">
        <v>7.771428571428571</v>
      </c>
      <c r="E10" s="581">
        <v>7.771428571428571</v>
      </c>
      <c r="F10" s="623" t="s">
        <v>1022</v>
      </c>
      <c r="G10" s="587">
        <v>0.5365603059535362</v>
      </c>
      <c r="H10" s="580">
        <v>13.25</v>
      </c>
      <c r="I10" s="581">
        <v>13.25</v>
      </c>
      <c r="J10" s="623"/>
      <c r="K10" s="587">
        <v>0.36531765511730124</v>
      </c>
    </row>
    <row r="11" spans="1:11" ht="12.75">
      <c r="A11" s="1102"/>
      <c r="B11" s="619" t="s">
        <v>1107</v>
      </c>
      <c r="C11" s="783">
        <v>49.005666728938415</v>
      </c>
      <c r="D11" s="580">
        <v>7.771428571428571</v>
      </c>
      <c r="E11" s="581">
        <v>0</v>
      </c>
      <c r="F11" s="623" t="s">
        <v>1022</v>
      </c>
      <c r="G11" s="587">
        <v>11.952849369132332</v>
      </c>
      <c r="H11" s="580">
        <v>13.25</v>
      </c>
      <c r="I11" s="581">
        <v>13.25</v>
      </c>
      <c r="J11" s="623"/>
      <c r="K11" s="587">
        <v>7.028992007016285</v>
      </c>
    </row>
    <row r="12" spans="1:11" ht="12.75">
      <c r="A12" s="1102"/>
      <c r="B12" s="619" t="s">
        <v>1196</v>
      </c>
      <c r="C12" s="783">
        <v>0.5564163708758704</v>
      </c>
      <c r="D12" s="580">
        <v>0</v>
      </c>
      <c r="E12" s="581">
        <v>0</v>
      </c>
      <c r="F12" s="623" t="s">
        <v>1022</v>
      </c>
      <c r="G12" s="587">
        <v>0</v>
      </c>
      <c r="H12" s="580"/>
      <c r="I12" s="581"/>
      <c r="J12" s="623"/>
      <c r="K12" s="587"/>
    </row>
    <row r="13" spans="1:11" ht="12.75">
      <c r="A13" s="1102"/>
      <c r="B13" s="619" t="s">
        <v>1197</v>
      </c>
      <c r="C13" s="783">
        <v>1.1108791183297497</v>
      </c>
      <c r="D13" s="580">
        <v>0</v>
      </c>
      <c r="E13" s="581">
        <v>0</v>
      </c>
      <c r="F13" s="623" t="s">
        <v>1022</v>
      </c>
      <c r="G13" s="587">
        <v>0</v>
      </c>
      <c r="H13" s="580"/>
      <c r="I13" s="581"/>
      <c r="J13" s="623"/>
      <c r="K13" s="587"/>
    </row>
    <row r="14" spans="1:11" ht="12.75">
      <c r="A14" s="1102"/>
      <c r="B14" s="619" t="s">
        <v>1198</v>
      </c>
      <c r="C14" s="783">
        <v>1.657527372095664</v>
      </c>
      <c r="D14" s="580">
        <v>0</v>
      </c>
      <c r="E14" s="581">
        <v>0</v>
      </c>
      <c r="F14" s="623" t="s">
        <v>1022</v>
      </c>
      <c r="G14" s="587">
        <v>0.3977900552486188</v>
      </c>
      <c r="H14" s="580"/>
      <c r="I14" s="581"/>
      <c r="J14" s="623"/>
      <c r="K14" s="587"/>
    </row>
    <row r="15" spans="1:11" ht="12.75">
      <c r="A15" s="1102"/>
      <c r="B15" s="619" t="s">
        <v>1199</v>
      </c>
      <c r="C15" s="783">
        <v>1.9922074845755324</v>
      </c>
      <c r="D15" s="580">
        <v>0</v>
      </c>
      <c r="E15" s="581">
        <v>0</v>
      </c>
      <c r="F15" s="623" t="s">
        <v>1022</v>
      </c>
      <c r="G15" s="587">
        <v>7.170875214513361</v>
      </c>
      <c r="H15" s="580"/>
      <c r="I15" s="581"/>
      <c r="J15" s="623"/>
      <c r="K15" s="587"/>
    </row>
    <row r="16" spans="1:11" ht="13.5" thickBot="1">
      <c r="A16" s="1252"/>
      <c r="B16" s="619" t="s">
        <v>1200</v>
      </c>
      <c r="C16" s="783">
        <v>1.5676606946840685</v>
      </c>
      <c r="D16" s="580">
        <v>0</v>
      </c>
      <c r="E16" s="581">
        <v>0</v>
      </c>
      <c r="F16" s="623" t="s">
        <v>1022</v>
      </c>
      <c r="G16" s="587">
        <v>0.700989173611652</v>
      </c>
      <c r="H16" s="580"/>
      <c r="I16" s="581"/>
      <c r="J16" s="623"/>
      <c r="K16" s="587"/>
    </row>
    <row r="17" spans="1:11" ht="12.75">
      <c r="A17" s="1256" t="s">
        <v>958</v>
      </c>
      <c r="B17" s="549" t="s">
        <v>1021</v>
      </c>
      <c r="C17" s="782">
        <v>100</v>
      </c>
      <c r="D17" s="551"/>
      <c r="E17" s="681"/>
      <c r="F17" s="617"/>
      <c r="G17" s="578"/>
      <c r="H17" s="682"/>
      <c r="I17" s="681"/>
      <c r="J17" s="617"/>
      <c r="K17" s="578"/>
    </row>
    <row r="18" spans="1:11" ht="12.75">
      <c r="A18" s="1102"/>
      <c r="B18" s="619" t="s">
        <v>1109</v>
      </c>
      <c r="C18" s="783">
        <v>91.57909918819797</v>
      </c>
      <c r="D18" s="580"/>
      <c r="E18" s="581"/>
      <c r="F18" s="623"/>
      <c r="G18" s="587"/>
      <c r="H18" s="580">
        <v>6.833333333333333</v>
      </c>
      <c r="I18" s="581">
        <v>4.83</v>
      </c>
      <c r="J18" s="623"/>
      <c r="K18" s="587">
        <v>1.3454226381983034</v>
      </c>
    </row>
    <row r="19" spans="1:11" ht="13.5" thickBot="1">
      <c r="A19" s="1252"/>
      <c r="B19" s="628" t="s">
        <v>1137</v>
      </c>
      <c r="C19" s="784">
        <v>7.790414966827379</v>
      </c>
      <c r="D19" s="562"/>
      <c r="E19" s="161"/>
      <c r="F19" s="630"/>
      <c r="G19" s="586"/>
      <c r="H19" s="562">
        <v>4.5</v>
      </c>
      <c r="I19" s="161">
        <v>3.5</v>
      </c>
      <c r="J19" s="630"/>
      <c r="K19" s="586">
        <v>0</v>
      </c>
    </row>
    <row r="20" spans="1:11" ht="12.75">
      <c r="A20" s="1256" t="s">
        <v>984</v>
      </c>
      <c r="B20" s="549" t="s">
        <v>1021</v>
      </c>
      <c r="C20" s="782">
        <v>100</v>
      </c>
      <c r="D20" s="551"/>
      <c r="E20" s="681"/>
      <c r="F20" s="617"/>
      <c r="G20" s="578"/>
      <c r="H20" s="682"/>
      <c r="I20" s="681"/>
      <c r="J20" s="617"/>
      <c r="K20" s="578"/>
    </row>
    <row r="21" spans="1:11" ht="12.75">
      <c r="A21" s="1102"/>
      <c r="B21" s="619" t="s">
        <v>1201</v>
      </c>
      <c r="C21" s="783">
        <v>5.2227880330999366</v>
      </c>
      <c r="D21" s="580">
        <v>5.642857142857143</v>
      </c>
      <c r="E21" s="581">
        <v>0</v>
      </c>
      <c r="F21" s="623" t="s">
        <v>1022</v>
      </c>
      <c r="G21" s="587">
        <v>0.020312817387771683</v>
      </c>
      <c r="H21" s="580">
        <v>245.5</v>
      </c>
      <c r="I21" s="785"/>
      <c r="J21" s="623" t="s">
        <v>1022</v>
      </c>
      <c r="K21" s="587">
        <v>0</v>
      </c>
    </row>
    <row r="22" spans="1:11" ht="12.75">
      <c r="A22" s="1102"/>
      <c r="B22" s="619" t="s">
        <v>1202</v>
      </c>
      <c r="C22" s="783">
        <v>5.9569276469340116</v>
      </c>
      <c r="D22" s="580">
        <v>8.505263157894737</v>
      </c>
      <c r="E22" s="581">
        <v>8.505263157894737</v>
      </c>
      <c r="F22" s="623" t="s">
        <v>1022</v>
      </c>
      <c r="G22" s="587">
        <v>5.627782724844168</v>
      </c>
      <c r="H22" s="580">
        <v>245.5</v>
      </c>
      <c r="I22" s="785"/>
      <c r="J22" s="623" t="s">
        <v>1022</v>
      </c>
      <c r="K22" s="587">
        <v>0</v>
      </c>
    </row>
    <row r="23" spans="1:11" ht="13.5" thickBot="1">
      <c r="A23" s="1252"/>
      <c r="B23" s="628" t="s">
        <v>1203</v>
      </c>
      <c r="C23" s="784">
        <v>87.5875238701464</v>
      </c>
      <c r="D23" s="562">
        <v>8.126000000000001</v>
      </c>
      <c r="E23" s="161">
        <v>8.126000000000001</v>
      </c>
      <c r="F23" s="630" t="s">
        <v>1022</v>
      </c>
      <c r="G23" s="586">
        <v>11.160368217054263</v>
      </c>
      <c r="H23" s="562">
        <v>245.5</v>
      </c>
      <c r="I23" s="786"/>
      <c r="J23" s="630" t="s">
        <v>1022</v>
      </c>
      <c r="K23" s="586">
        <v>0</v>
      </c>
    </row>
    <row r="24" spans="1:11" ht="12.75">
      <c r="A24" s="1256" t="s">
        <v>912</v>
      </c>
      <c r="B24" s="549" t="s">
        <v>1021</v>
      </c>
      <c r="C24" s="782">
        <v>97.49628230717468</v>
      </c>
      <c r="D24" s="551"/>
      <c r="E24" s="552"/>
      <c r="F24" s="617"/>
      <c r="G24" s="578"/>
      <c r="H24" s="551"/>
      <c r="I24" s="552"/>
      <c r="J24" s="617"/>
      <c r="K24" s="578"/>
    </row>
    <row r="25" spans="1:11" ht="13.5" thickBot="1">
      <c r="A25" s="1252"/>
      <c r="B25" s="619" t="s">
        <v>1204</v>
      </c>
      <c r="C25" s="783">
        <v>2.3572716940805285</v>
      </c>
      <c r="D25" s="580">
        <v>0</v>
      </c>
      <c r="E25" s="581">
        <v>0</v>
      </c>
      <c r="F25" s="623" t="s">
        <v>1022</v>
      </c>
      <c r="G25" s="587">
        <v>0</v>
      </c>
      <c r="H25" s="580"/>
      <c r="I25" s="581"/>
      <c r="J25" s="623"/>
      <c r="K25" s="587"/>
    </row>
    <row r="26" spans="1:11" ht="12.75">
      <c r="A26" s="1256" t="s">
        <v>168</v>
      </c>
      <c r="B26" s="549" t="s">
        <v>1021</v>
      </c>
      <c r="C26" s="782">
        <v>100</v>
      </c>
      <c r="D26" s="551"/>
      <c r="E26" s="681"/>
      <c r="F26" s="617"/>
      <c r="G26" s="666"/>
      <c r="H26" s="682"/>
      <c r="I26" s="681"/>
      <c r="J26" s="617"/>
      <c r="K26" s="666"/>
    </row>
    <row r="27" spans="1:11" ht="12.75">
      <c r="A27" s="1102"/>
      <c r="B27" s="619" t="s">
        <v>582</v>
      </c>
      <c r="C27" s="783">
        <v>12.64827862528718</v>
      </c>
      <c r="D27" s="580">
        <v>0</v>
      </c>
      <c r="E27" s="581">
        <v>0</v>
      </c>
      <c r="F27" s="623" t="s">
        <v>1022</v>
      </c>
      <c r="G27" s="587">
        <v>0</v>
      </c>
      <c r="H27" s="580"/>
      <c r="I27" s="581"/>
      <c r="J27" s="623"/>
      <c r="K27" s="587"/>
    </row>
    <row r="28" spans="1:11" ht="12.75">
      <c r="A28" s="1102"/>
      <c r="B28" s="619" t="s">
        <v>583</v>
      </c>
      <c r="C28" s="783">
        <v>15.73064119449808</v>
      </c>
      <c r="D28" s="580">
        <v>0</v>
      </c>
      <c r="E28" s="581">
        <v>0</v>
      </c>
      <c r="F28" s="623" t="s">
        <v>1022</v>
      </c>
      <c r="G28" s="587">
        <v>0</v>
      </c>
      <c r="H28" s="580"/>
      <c r="I28" s="581"/>
      <c r="J28" s="623"/>
      <c r="K28" s="587"/>
    </row>
    <row r="29" spans="1:11" ht="12.75">
      <c r="A29" s="1102"/>
      <c r="B29" s="619" t="s">
        <v>507</v>
      </c>
      <c r="C29" s="783">
        <v>67.69625206194135</v>
      </c>
      <c r="D29" s="580">
        <v>5.6</v>
      </c>
      <c r="E29" s="581">
        <v>0</v>
      </c>
      <c r="F29" s="623" t="s">
        <v>1022</v>
      </c>
      <c r="G29" s="587">
        <v>0</v>
      </c>
      <c r="H29" s="580"/>
      <c r="I29" s="581"/>
      <c r="J29" s="623"/>
      <c r="K29" s="587"/>
    </row>
    <row r="30" spans="1:11" ht="13.5" thickBot="1">
      <c r="A30" s="1252"/>
      <c r="B30" s="628" t="s">
        <v>843</v>
      </c>
      <c r="C30" s="784">
        <v>3.9248281182733824</v>
      </c>
      <c r="D30" s="562">
        <v>0</v>
      </c>
      <c r="E30" s="161">
        <v>0</v>
      </c>
      <c r="F30" s="630" t="s">
        <v>1022</v>
      </c>
      <c r="G30" s="586">
        <v>0</v>
      </c>
      <c r="H30" s="562"/>
      <c r="I30" s="161"/>
      <c r="J30" s="630"/>
      <c r="K30" s="586"/>
    </row>
    <row r="31" spans="1:11" ht="12.75">
      <c r="A31" s="1256" t="s">
        <v>362</v>
      </c>
      <c r="B31" s="549" t="s">
        <v>1021</v>
      </c>
      <c r="C31" s="782">
        <v>100</v>
      </c>
      <c r="D31" s="551"/>
      <c r="E31" s="552"/>
      <c r="F31" s="617"/>
      <c r="G31" s="578"/>
      <c r="H31" s="551"/>
      <c r="I31" s="552"/>
      <c r="J31" s="617"/>
      <c r="K31" s="578"/>
    </row>
    <row r="32" spans="1:11" ht="13.5" thickBot="1">
      <c r="A32" s="1252"/>
      <c r="B32" s="628">
        <v>100300</v>
      </c>
      <c r="C32" s="784">
        <v>100</v>
      </c>
      <c r="D32" s="562">
        <v>0</v>
      </c>
      <c r="E32" s="161">
        <v>0</v>
      </c>
      <c r="F32" s="630" t="s">
        <v>1022</v>
      </c>
      <c r="G32" s="586">
        <v>0</v>
      </c>
      <c r="H32" s="562">
        <v>59.25</v>
      </c>
      <c r="I32" s="161">
        <v>57.75</v>
      </c>
      <c r="J32" s="630" t="s">
        <v>1022</v>
      </c>
      <c r="K32" s="586"/>
    </row>
    <row r="33" spans="1:11" ht="12.75">
      <c r="A33" s="1256" t="s">
        <v>64</v>
      </c>
      <c r="B33" s="549" t="s">
        <v>1021</v>
      </c>
      <c r="C33" s="782">
        <v>100</v>
      </c>
      <c r="D33" s="551"/>
      <c r="E33" s="552"/>
      <c r="F33" s="617"/>
      <c r="G33" s="578"/>
      <c r="H33" s="551"/>
      <c r="I33" s="552"/>
      <c r="J33" s="617"/>
      <c r="K33" s="578"/>
    </row>
    <row r="34" spans="1:11" ht="13.5" thickBot="1">
      <c r="A34" s="1252"/>
      <c r="B34" s="628" t="s">
        <v>587</v>
      </c>
      <c r="C34" s="784">
        <v>100</v>
      </c>
      <c r="D34" s="562">
        <v>0</v>
      </c>
      <c r="E34" s="161">
        <v>0</v>
      </c>
      <c r="F34" s="630" t="s">
        <v>1022</v>
      </c>
      <c r="G34" s="586">
        <v>0</v>
      </c>
      <c r="H34" s="562">
        <v>0</v>
      </c>
      <c r="I34" s="161">
        <v>0</v>
      </c>
      <c r="J34" s="630" t="s">
        <v>1022</v>
      </c>
      <c r="K34" s="586">
        <v>0</v>
      </c>
    </row>
    <row r="35" spans="1:11" ht="12.75">
      <c r="A35" s="1256" t="s">
        <v>330</v>
      </c>
      <c r="B35" s="549" t="s">
        <v>1021</v>
      </c>
      <c r="C35" s="782">
        <v>100</v>
      </c>
      <c r="D35" s="551"/>
      <c r="E35" s="552"/>
      <c r="F35" s="617"/>
      <c r="G35" s="578"/>
      <c r="H35" s="551"/>
      <c r="I35" s="552"/>
      <c r="J35" s="617"/>
      <c r="K35" s="578"/>
    </row>
    <row r="36" spans="1:11" ht="12.75">
      <c r="A36" s="1102"/>
      <c r="B36" s="619" t="s">
        <v>1205</v>
      </c>
      <c r="C36" s="783">
        <v>21.564760026298487</v>
      </c>
      <c r="D36" s="580">
        <v>6.0625</v>
      </c>
      <c r="E36" s="581">
        <v>0</v>
      </c>
      <c r="F36" s="623" t="s">
        <v>1022</v>
      </c>
      <c r="G36" s="587">
        <v>0</v>
      </c>
      <c r="H36" s="580">
        <v>57.888888888888886</v>
      </c>
      <c r="I36" s="581">
        <v>3.14</v>
      </c>
      <c r="J36" s="623" t="s">
        <v>1022</v>
      </c>
      <c r="K36" s="587">
        <v>0</v>
      </c>
    </row>
    <row r="37" spans="1:11" ht="12.75">
      <c r="A37" s="1102"/>
      <c r="B37" s="619" t="s">
        <v>1206</v>
      </c>
      <c r="C37" s="783">
        <v>12.054316492186315</v>
      </c>
      <c r="D37" s="580"/>
      <c r="E37" s="581"/>
      <c r="F37" s="623"/>
      <c r="G37" s="587"/>
      <c r="H37" s="580">
        <v>2.4285714285714284</v>
      </c>
      <c r="I37" s="581">
        <v>1.86</v>
      </c>
      <c r="J37" s="623" t="s">
        <v>1022</v>
      </c>
      <c r="K37" s="587">
        <v>0</v>
      </c>
    </row>
    <row r="38" spans="1:11" ht="13.5" thickBot="1">
      <c r="A38" s="1252"/>
      <c r="B38" s="628" t="s">
        <v>1207</v>
      </c>
      <c r="C38" s="784">
        <v>51.91422647043949</v>
      </c>
      <c r="D38" s="562"/>
      <c r="E38" s="161"/>
      <c r="F38" s="630"/>
      <c r="G38" s="586"/>
      <c r="H38" s="562">
        <v>4.638888888888889</v>
      </c>
      <c r="I38" s="161">
        <v>2.61</v>
      </c>
      <c r="J38" s="630" t="s">
        <v>1022</v>
      </c>
      <c r="K38" s="586">
        <v>0</v>
      </c>
    </row>
    <row r="39" spans="1:11" ht="12.75">
      <c r="A39" s="1256" t="s">
        <v>231</v>
      </c>
      <c r="B39" s="549" t="s">
        <v>1021</v>
      </c>
      <c r="C39" s="782">
        <v>96.1296075590119</v>
      </c>
      <c r="D39" s="551"/>
      <c r="E39" s="552"/>
      <c r="F39" s="617"/>
      <c r="G39" s="578"/>
      <c r="H39" s="551"/>
      <c r="I39" s="552"/>
      <c r="J39" s="617"/>
      <c r="K39" s="578"/>
    </row>
    <row r="40" spans="1:11" ht="12.75">
      <c r="A40" s="1102"/>
      <c r="B40" s="619" t="s">
        <v>1111</v>
      </c>
      <c r="C40" s="783">
        <v>45.282048204134476</v>
      </c>
      <c r="D40" s="580">
        <v>0</v>
      </c>
      <c r="E40" s="581">
        <v>0</v>
      </c>
      <c r="F40" s="623" t="s">
        <v>1022</v>
      </c>
      <c r="G40" s="587">
        <v>0</v>
      </c>
      <c r="H40" s="580"/>
      <c r="I40" s="581"/>
      <c r="J40" s="623"/>
      <c r="K40" s="587"/>
    </row>
    <row r="41" spans="1:11" ht="12.75">
      <c r="A41" s="1102"/>
      <c r="B41" s="619" t="s">
        <v>1112</v>
      </c>
      <c r="C41" s="783">
        <v>35.31025731164633</v>
      </c>
      <c r="D41" s="580">
        <v>0</v>
      </c>
      <c r="E41" s="581">
        <v>0</v>
      </c>
      <c r="F41" s="623" t="s">
        <v>1022</v>
      </c>
      <c r="G41" s="587">
        <v>0</v>
      </c>
      <c r="H41" s="580"/>
      <c r="I41" s="581"/>
      <c r="J41" s="623"/>
      <c r="K41" s="587"/>
    </row>
    <row r="42" spans="1:11" ht="12.75">
      <c r="A42" s="1102"/>
      <c r="B42" s="619" t="s">
        <v>1113</v>
      </c>
      <c r="C42" s="783">
        <v>10.325905220828439</v>
      </c>
      <c r="D42" s="580">
        <v>0</v>
      </c>
      <c r="E42" s="581">
        <v>0</v>
      </c>
      <c r="F42" s="623" t="s">
        <v>1022</v>
      </c>
      <c r="G42" s="587">
        <v>0</v>
      </c>
      <c r="H42" s="580"/>
      <c r="I42" s="581"/>
      <c r="J42" s="623"/>
      <c r="K42" s="587"/>
    </row>
    <row r="43" spans="1:11" ht="13.5" thickBot="1">
      <c r="A43" s="1252"/>
      <c r="B43" s="628" t="s">
        <v>593</v>
      </c>
      <c r="C43" s="784">
        <v>5.211396822402661</v>
      </c>
      <c r="D43" s="562"/>
      <c r="E43" s="161"/>
      <c r="F43" s="630"/>
      <c r="G43" s="586"/>
      <c r="H43" s="562">
        <v>4.25</v>
      </c>
      <c r="I43" s="161">
        <v>2.5</v>
      </c>
      <c r="J43" s="630"/>
      <c r="K43" s="586">
        <v>0.5593945376768674</v>
      </c>
    </row>
    <row r="44" spans="1:11" ht="12.75">
      <c r="A44" s="1256" t="s">
        <v>59</v>
      </c>
      <c r="B44" s="549" t="s">
        <v>1021</v>
      </c>
      <c r="C44" s="782">
        <v>99.64035676608805</v>
      </c>
      <c r="D44" s="551"/>
      <c r="E44" s="552"/>
      <c r="F44" s="617"/>
      <c r="G44" s="666"/>
      <c r="H44" s="551"/>
      <c r="I44" s="552"/>
      <c r="J44" s="617"/>
      <c r="K44" s="666"/>
    </row>
    <row r="45" spans="1:11" ht="12.75">
      <c r="A45" s="1102"/>
      <c r="B45" s="619" t="s">
        <v>1118</v>
      </c>
      <c r="C45" s="783">
        <v>85.43684664812507</v>
      </c>
      <c r="D45" s="580">
        <v>0</v>
      </c>
      <c r="E45" s="581">
        <v>0</v>
      </c>
      <c r="F45" s="623" t="s">
        <v>1022</v>
      </c>
      <c r="G45" s="587">
        <v>1.358253353538755</v>
      </c>
      <c r="H45" s="580"/>
      <c r="I45" s="581"/>
      <c r="J45" s="623"/>
      <c r="K45" s="587"/>
    </row>
    <row r="46" spans="1:11" ht="13.5" thickBot="1">
      <c r="A46" s="1252"/>
      <c r="B46" s="628" t="s">
        <v>385</v>
      </c>
      <c r="C46" s="784">
        <v>14.203510117962981</v>
      </c>
      <c r="D46" s="562">
        <v>0</v>
      </c>
      <c r="E46" s="161">
        <v>0</v>
      </c>
      <c r="F46" s="630" t="s">
        <v>1022</v>
      </c>
      <c r="G46" s="586">
        <v>100</v>
      </c>
      <c r="H46" s="562"/>
      <c r="I46" s="161"/>
      <c r="J46" s="630"/>
      <c r="K46" s="683"/>
    </row>
    <row r="47" spans="1:11" ht="13.5" thickBot="1">
      <c r="A47" s="548" t="s">
        <v>976</v>
      </c>
      <c r="B47" s="607" t="s">
        <v>1021</v>
      </c>
      <c r="C47" s="787">
        <v>97.45333849313845</v>
      </c>
      <c r="D47" s="570"/>
      <c r="E47" s="571"/>
      <c r="F47" s="611"/>
      <c r="G47" s="573"/>
      <c r="H47" s="570"/>
      <c r="I47" s="571"/>
      <c r="J47" s="611"/>
      <c r="K47" s="573"/>
    </row>
    <row r="48" spans="1:11" ht="12.75">
      <c r="A48" s="1256" t="s">
        <v>962</v>
      </c>
      <c r="B48" s="549" t="s">
        <v>1021</v>
      </c>
      <c r="C48" s="782">
        <v>98.15109525305871</v>
      </c>
      <c r="D48" s="551"/>
      <c r="E48" s="552"/>
      <c r="F48" s="617"/>
      <c r="G48" s="578"/>
      <c r="H48" s="551"/>
      <c r="I48" s="552"/>
      <c r="J48" s="617"/>
      <c r="K48" s="578"/>
    </row>
    <row r="49" spans="1:11" ht="12.75">
      <c r="A49" s="1102"/>
      <c r="B49" s="619" t="s">
        <v>1121</v>
      </c>
      <c r="C49" s="783">
        <v>5.675786173084785</v>
      </c>
      <c r="D49" s="580">
        <v>0</v>
      </c>
      <c r="E49" s="581">
        <v>0</v>
      </c>
      <c r="F49" s="623" t="s">
        <v>1022</v>
      </c>
      <c r="G49" s="587">
        <v>0.9882128824860102</v>
      </c>
      <c r="H49" s="580"/>
      <c r="I49" s="581"/>
      <c r="J49" s="623"/>
      <c r="K49" s="587"/>
    </row>
    <row r="50" spans="1:11" ht="12.75">
      <c r="A50" s="1102"/>
      <c r="B50" s="619" t="s">
        <v>1208</v>
      </c>
      <c r="C50" s="783">
        <v>5.088204785122263</v>
      </c>
      <c r="D50" s="580">
        <v>0</v>
      </c>
      <c r="E50" s="581">
        <v>0</v>
      </c>
      <c r="F50" s="623" t="s">
        <v>1022</v>
      </c>
      <c r="G50" s="587">
        <v>3.2472275715518957</v>
      </c>
      <c r="H50" s="580"/>
      <c r="I50" s="581"/>
      <c r="J50" s="623"/>
      <c r="K50" s="587"/>
    </row>
    <row r="51" spans="1:11" ht="12.75">
      <c r="A51" s="1102"/>
      <c r="B51" s="619" t="s">
        <v>1209</v>
      </c>
      <c r="C51" s="783">
        <v>3.170709456377404</v>
      </c>
      <c r="D51" s="580">
        <v>0</v>
      </c>
      <c r="E51" s="581">
        <v>0</v>
      </c>
      <c r="F51" s="623" t="s">
        <v>1022</v>
      </c>
      <c r="G51" s="587">
        <v>15.856777493606138</v>
      </c>
      <c r="H51" s="580"/>
      <c r="I51" s="581"/>
      <c r="J51" s="623"/>
      <c r="K51" s="587"/>
    </row>
    <row r="52" spans="1:11" ht="13.5" thickBot="1">
      <c r="A52" s="1252"/>
      <c r="B52" s="628" t="s">
        <v>1123</v>
      </c>
      <c r="C52" s="784">
        <v>84.21639483847426</v>
      </c>
      <c r="D52" s="562">
        <v>0</v>
      </c>
      <c r="E52" s="161">
        <v>0</v>
      </c>
      <c r="F52" s="630" t="s">
        <v>1022</v>
      </c>
      <c r="G52" s="586">
        <v>0.08706258074352247</v>
      </c>
      <c r="H52" s="562">
        <v>2.5</v>
      </c>
      <c r="I52" s="161">
        <v>1.5</v>
      </c>
      <c r="J52" s="630"/>
      <c r="K52" s="586">
        <v>0.21023406594288374</v>
      </c>
    </row>
    <row r="53" spans="1:11" ht="13.5" thickBot="1">
      <c r="A53" s="548" t="s">
        <v>986</v>
      </c>
      <c r="B53" s="607" t="s">
        <v>1021</v>
      </c>
      <c r="C53" s="787">
        <v>90.70118189047632</v>
      </c>
      <c r="D53" s="570"/>
      <c r="E53" s="571"/>
      <c r="F53" s="611"/>
      <c r="G53" s="573"/>
      <c r="H53" s="570"/>
      <c r="I53" s="571"/>
      <c r="J53" s="611"/>
      <c r="K53" s="573"/>
    </row>
    <row r="54" spans="1:11" ht="12.75">
      <c r="A54" s="1256" t="s">
        <v>988</v>
      </c>
      <c r="B54" s="549" t="s">
        <v>1021</v>
      </c>
      <c r="C54" s="782">
        <v>89.01862996619273</v>
      </c>
      <c r="D54" s="551"/>
      <c r="E54" s="552"/>
      <c r="F54" s="617"/>
      <c r="G54" s="578"/>
      <c r="H54" s="551"/>
      <c r="I54" s="552"/>
      <c r="J54" s="617"/>
      <c r="K54" s="578"/>
    </row>
    <row r="55" spans="1:11" ht="12.75">
      <c r="A55" s="1102"/>
      <c r="B55" s="619" t="s">
        <v>1210</v>
      </c>
      <c r="C55" s="783">
        <v>59.99232742705062</v>
      </c>
      <c r="D55" s="580"/>
      <c r="E55" s="581"/>
      <c r="F55" s="623"/>
      <c r="G55" s="587"/>
      <c r="H55" s="580">
        <v>3.25</v>
      </c>
      <c r="I55" s="581">
        <v>1.5</v>
      </c>
      <c r="J55" s="623"/>
      <c r="K55" s="587">
        <v>0</v>
      </c>
    </row>
    <row r="56" spans="1:11" ht="13.5" thickBot="1">
      <c r="A56" s="1252"/>
      <c r="B56" s="628" t="s">
        <v>1211</v>
      </c>
      <c r="C56" s="784">
        <v>13.522909823291055</v>
      </c>
      <c r="D56" s="562"/>
      <c r="E56" s="161"/>
      <c r="F56" s="630"/>
      <c r="G56" s="586"/>
      <c r="H56" s="562">
        <v>6.5</v>
      </c>
      <c r="I56" s="161">
        <v>3</v>
      </c>
      <c r="J56" s="630"/>
      <c r="K56" s="586">
        <v>0</v>
      </c>
    </row>
    <row r="57" spans="1:11" ht="13.5" thickBot="1">
      <c r="A57" s="548" t="s">
        <v>259</v>
      </c>
      <c r="B57" s="607" t="s">
        <v>1021</v>
      </c>
      <c r="C57" s="787">
        <v>98.64944333428488</v>
      </c>
      <c r="D57" s="570"/>
      <c r="E57" s="571"/>
      <c r="F57" s="611"/>
      <c r="G57" s="573"/>
      <c r="H57" s="570"/>
      <c r="I57" s="571"/>
      <c r="J57" s="611"/>
      <c r="K57" s="573"/>
    </row>
    <row r="58" spans="1:11" ht="12.75">
      <c r="A58" s="1256" t="s">
        <v>990</v>
      </c>
      <c r="B58" s="549" t="s">
        <v>1021</v>
      </c>
      <c r="C58" s="782">
        <v>98.75891206759968</v>
      </c>
      <c r="D58" s="682"/>
      <c r="E58" s="681"/>
      <c r="F58" s="788"/>
      <c r="G58" s="578"/>
      <c r="H58" s="551"/>
      <c r="I58" s="552"/>
      <c r="J58" s="617"/>
      <c r="K58" s="578"/>
    </row>
    <row r="59" spans="1:11" ht="13.5" thickBot="1">
      <c r="A59" s="1252"/>
      <c r="B59" s="628" t="s">
        <v>1212</v>
      </c>
      <c r="C59" s="784">
        <v>98.75891206759968</v>
      </c>
      <c r="D59" s="562"/>
      <c r="E59" s="161"/>
      <c r="F59" s="789"/>
      <c r="G59" s="586"/>
      <c r="H59" s="562">
        <v>2.6</v>
      </c>
      <c r="I59" s="161">
        <v>0.8</v>
      </c>
      <c r="J59" s="630"/>
      <c r="K59" s="586">
        <v>6.80672268907563</v>
      </c>
    </row>
    <row r="60" spans="1:11" ht="12.75">
      <c r="A60" s="538"/>
      <c r="B60" s="125"/>
      <c r="C60" s="387"/>
      <c r="D60" s="598"/>
      <c r="E60" s="598"/>
      <c r="F60" s="662"/>
      <c r="G60" s="387"/>
      <c r="H60" s="598"/>
      <c r="I60" s="598"/>
      <c r="J60" s="597"/>
      <c r="K60" s="387"/>
    </row>
    <row r="61" spans="1:11" ht="12.75">
      <c r="A61" s="538"/>
      <c r="B61" s="125"/>
      <c r="C61" s="387"/>
      <c r="D61" s="598"/>
      <c r="E61" s="598"/>
      <c r="F61" s="662"/>
      <c r="G61" s="387"/>
      <c r="H61" s="598"/>
      <c r="I61" s="598"/>
      <c r="J61" s="597"/>
      <c r="K61" s="387"/>
    </row>
    <row r="62" spans="1:11" ht="12.75">
      <c r="A62" s="538"/>
      <c r="B62" s="125"/>
      <c r="C62" s="387"/>
      <c r="D62" s="598"/>
      <c r="E62" s="598"/>
      <c r="F62" s="662"/>
      <c r="G62" s="387"/>
      <c r="H62" s="598"/>
      <c r="I62" s="598"/>
      <c r="J62" s="597"/>
      <c r="K62" s="387"/>
    </row>
    <row r="63" spans="1:11" ht="12.75">
      <c r="A63" s="538"/>
      <c r="B63" s="125"/>
      <c r="C63" s="387"/>
      <c r="D63" s="598"/>
      <c r="E63" s="598"/>
      <c r="F63" s="662"/>
      <c r="G63" s="387"/>
      <c r="H63" s="598"/>
      <c r="I63" s="598"/>
      <c r="J63" s="597"/>
      <c r="K63" s="387"/>
    </row>
    <row r="64" spans="1:11" ht="13.5" thickBot="1">
      <c r="A64" s="1279" t="s">
        <v>1255</v>
      </c>
      <c r="B64" s="1279"/>
      <c r="C64" s="1279"/>
      <c r="D64" s="1279"/>
      <c r="E64" s="1279"/>
      <c r="F64" s="1279"/>
      <c r="G64" s="1279"/>
      <c r="H64" s="1279"/>
      <c r="I64" s="1279"/>
      <c r="J64" s="1279"/>
      <c r="K64" s="1279"/>
    </row>
    <row r="65" spans="1:11" ht="12.75">
      <c r="A65" s="1253" t="s">
        <v>40</v>
      </c>
      <c r="B65" s="1254"/>
      <c r="C65" s="1244" t="s">
        <v>1016</v>
      </c>
      <c r="D65" s="1253" t="s">
        <v>890</v>
      </c>
      <c r="E65" s="1255"/>
      <c r="F65" s="1255"/>
      <c r="G65" s="1254"/>
      <c r="H65" s="1253" t="s">
        <v>1017</v>
      </c>
      <c r="I65" s="1255"/>
      <c r="J65" s="1255"/>
      <c r="K65" s="1254"/>
    </row>
    <row r="66" spans="1:11" ht="12.75">
      <c r="A66" s="1251" t="s">
        <v>893</v>
      </c>
      <c r="B66" s="1281" t="s">
        <v>378</v>
      </c>
      <c r="C66" s="1299"/>
      <c r="D66" s="540" t="s">
        <v>379</v>
      </c>
      <c r="E66" s="126" t="s">
        <v>580</v>
      </c>
      <c r="F66" s="126" t="s">
        <v>1018</v>
      </c>
      <c r="G66" s="541" t="s">
        <v>1019</v>
      </c>
      <c r="H66" s="540" t="s">
        <v>379</v>
      </c>
      <c r="I66" s="126" t="s">
        <v>580</v>
      </c>
      <c r="J66" s="126" t="s">
        <v>1018</v>
      </c>
      <c r="K66" s="541" t="s">
        <v>1020</v>
      </c>
    </row>
    <row r="67" spans="1:11" ht="13.5" thickBot="1">
      <c r="A67" s="1252"/>
      <c r="B67" s="1245"/>
      <c r="C67" s="790" t="s">
        <v>49</v>
      </c>
      <c r="D67" s="647" t="s">
        <v>49</v>
      </c>
      <c r="E67" s="648" t="s">
        <v>49</v>
      </c>
      <c r="F67" s="648"/>
      <c r="G67" s="649" t="s">
        <v>49</v>
      </c>
      <c r="H67" s="647" t="s">
        <v>49</v>
      </c>
      <c r="I67" s="648" t="s">
        <v>49</v>
      </c>
      <c r="J67" s="648"/>
      <c r="K67" s="649" t="s">
        <v>49</v>
      </c>
    </row>
    <row r="68" spans="1:11" ht="12.75">
      <c r="A68" s="1256" t="s">
        <v>358</v>
      </c>
      <c r="B68" s="549" t="s">
        <v>1021</v>
      </c>
      <c r="C68" s="782">
        <v>99.83294099779786</v>
      </c>
      <c r="D68" s="682"/>
      <c r="E68" s="681"/>
      <c r="F68" s="788"/>
      <c r="G68" s="578"/>
      <c r="H68" s="551"/>
      <c r="I68" s="552"/>
      <c r="J68" s="617"/>
      <c r="K68" s="578"/>
    </row>
    <row r="69" spans="1:11" ht="12.75">
      <c r="A69" s="1102"/>
      <c r="B69" s="619" t="s">
        <v>860</v>
      </c>
      <c r="C69" s="783">
        <v>4.773331308375731</v>
      </c>
      <c r="D69" s="580"/>
      <c r="E69" s="581"/>
      <c r="F69" s="791"/>
      <c r="G69" s="587"/>
      <c r="H69" s="580">
        <v>3.25</v>
      </c>
      <c r="I69" s="581">
        <v>1.5</v>
      </c>
      <c r="J69" s="623"/>
      <c r="K69" s="587">
        <v>0</v>
      </c>
    </row>
    <row r="70" spans="1:11" ht="13.5" thickBot="1">
      <c r="A70" s="1252"/>
      <c r="B70" s="628" t="s">
        <v>861</v>
      </c>
      <c r="C70" s="784">
        <v>95.05960968942213</v>
      </c>
      <c r="D70" s="562"/>
      <c r="E70" s="161"/>
      <c r="F70" s="789"/>
      <c r="G70" s="586"/>
      <c r="H70" s="562">
        <v>6.5</v>
      </c>
      <c r="I70" s="161">
        <v>3</v>
      </c>
      <c r="J70" s="630"/>
      <c r="K70" s="586">
        <v>0</v>
      </c>
    </row>
    <row r="71" spans="1:11" ht="12.75">
      <c r="A71" s="1256" t="s">
        <v>146</v>
      </c>
      <c r="B71" s="549" t="s">
        <v>1021</v>
      </c>
      <c r="C71" s="782">
        <v>87.76105549293906</v>
      </c>
      <c r="D71" s="551"/>
      <c r="E71" s="552"/>
      <c r="F71" s="617"/>
      <c r="G71" s="578"/>
      <c r="H71" s="551"/>
      <c r="I71" s="552"/>
      <c r="J71" s="617"/>
      <c r="K71" s="578"/>
    </row>
    <row r="72" spans="1:11" ht="12.75">
      <c r="A72" s="1102"/>
      <c r="B72" s="619" t="s">
        <v>466</v>
      </c>
      <c r="C72" s="783">
        <v>36.59086388649473</v>
      </c>
      <c r="D72" s="580"/>
      <c r="E72" s="581"/>
      <c r="F72" s="623"/>
      <c r="G72" s="587"/>
      <c r="H72" s="580">
        <v>7</v>
      </c>
      <c r="I72" s="581">
        <v>7</v>
      </c>
      <c r="J72" s="623"/>
      <c r="K72" s="587">
        <v>0</v>
      </c>
    </row>
    <row r="73" spans="1:11" ht="13.5" thickBot="1">
      <c r="A73" s="1252"/>
      <c r="B73" s="628" t="s">
        <v>467</v>
      </c>
      <c r="C73" s="784">
        <v>51.170191606444334</v>
      </c>
      <c r="D73" s="562"/>
      <c r="E73" s="161"/>
      <c r="F73" s="630"/>
      <c r="G73" s="586"/>
      <c r="H73" s="562">
        <v>7</v>
      </c>
      <c r="I73" s="161">
        <v>7</v>
      </c>
      <c r="J73" s="630"/>
      <c r="K73" s="586">
        <v>0</v>
      </c>
    </row>
    <row r="74" spans="1:11" ht="12.75">
      <c r="A74" s="1256" t="s">
        <v>948</v>
      </c>
      <c r="B74" s="549" t="s">
        <v>1021</v>
      </c>
      <c r="C74" s="782">
        <v>97.11425844792434</v>
      </c>
      <c r="D74" s="551"/>
      <c r="E74" s="552"/>
      <c r="F74" s="617"/>
      <c r="G74" s="578"/>
      <c r="H74" s="551"/>
      <c r="I74" s="552"/>
      <c r="J74" s="617"/>
      <c r="K74" s="578"/>
    </row>
    <row r="75" spans="1:11" ht="12.75">
      <c r="A75" s="1102"/>
      <c r="B75" s="619" t="s">
        <v>1213</v>
      </c>
      <c r="C75" s="783">
        <v>6.97306207435041</v>
      </c>
      <c r="D75" s="580">
        <v>12.133333333333333</v>
      </c>
      <c r="E75" s="581">
        <v>12.133333333333333</v>
      </c>
      <c r="F75" s="623" t="s">
        <v>1022</v>
      </c>
      <c r="G75" s="587">
        <v>0.18662519440124417</v>
      </c>
      <c r="H75" s="580">
        <v>6</v>
      </c>
      <c r="I75" s="581">
        <v>1.83</v>
      </c>
      <c r="J75" s="623" t="s">
        <v>1022</v>
      </c>
      <c r="K75" s="587">
        <v>0</v>
      </c>
    </row>
    <row r="76" spans="1:11" ht="12.75">
      <c r="A76" s="1102"/>
      <c r="B76" s="619" t="s">
        <v>1214</v>
      </c>
      <c r="C76" s="783">
        <v>2.6569210081117425</v>
      </c>
      <c r="D76" s="580">
        <v>12.133333333333333</v>
      </c>
      <c r="E76" s="581">
        <v>12.133333333333333</v>
      </c>
      <c r="F76" s="623" t="s">
        <v>1022</v>
      </c>
      <c r="G76" s="587">
        <v>0</v>
      </c>
      <c r="H76" s="580">
        <v>7.666666666666667</v>
      </c>
      <c r="I76" s="581">
        <v>6.33</v>
      </c>
      <c r="J76" s="623"/>
      <c r="K76" s="587">
        <v>0.7346938775510203</v>
      </c>
    </row>
    <row r="77" spans="1:11" ht="12.75">
      <c r="A77" s="1102"/>
      <c r="B77" s="619" t="s">
        <v>1215</v>
      </c>
      <c r="C77" s="783">
        <v>41.635578883442506</v>
      </c>
      <c r="D77" s="580">
        <v>18.2</v>
      </c>
      <c r="E77" s="581">
        <v>18.2</v>
      </c>
      <c r="F77" s="623"/>
      <c r="G77" s="587">
        <v>10.718099653582684</v>
      </c>
      <c r="H77" s="580">
        <v>12.5</v>
      </c>
      <c r="I77" s="581">
        <v>0</v>
      </c>
      <c r="J77" s="623" t="s">
        <v>1022</v>
      </c>
      <c r="K77" s="587">
        <v>16.734821451827155</v>
      </c>
    </row>
    <row r="78" spans="1:11" ht="12.75">
      <c r="A78" s="1102"/>
      <c r="B78" s="619" t="s">
        <v>1091</v>
      </c>
      <c r="C78" s="783">
        <v>37.353056001388104</v>
      </c>
      <c r="D78" s="580">
        <v>18.2</v>
      </c>
      <c r="E78" s="581">
        <v>18.2</v>
      </c>
      <c r="F78" s="623"/>
      <c r="G78" s="587">
        <v>14.687608872372545</v>
      </c>
      <c r="H78" s="580">
        <v>10.5</v>
      </c>
      <c r="I78" s="581">
        <v>2.4</v>
      </c>
      <c r="J78" s="623" t="s">
        <v>1022</v>
      </c>
      <c r="K78" s="587">
        <v>11.604343281848797</v>
      </c>
    </row>
    <row r="79" spans="1:11" ht="13.5" thickBot="1">
      <c r="A79" s="1252"/>
      <c r="B79" s="628" t="s">
        <v>1216</v>
      </c>
      <c r="C79" s="784">
        <v>5.229254326985642</v>
      </c>
      <c r="D79" s="562">
        <v>4.666666666666667</v>
      </c>
      <c r="E79" s="161">
        <v>4.666666666666667</v>
      </c>
      <c r="F79" s="630" t="s">
        <v>1022</v>
      </c>
      <c r="G79" s="586">
        <v>0</v>
      </c>
      <c r="H79" s="562">
        <v>11</v>
      </c>
      <c r="I79" s="161">
        <v>3</v>
      </c>
      <c r="J79" s="630" t="s">
        <v>1022</v>
      </c>
      <c r="K79" s="586">
        <v>0.10369141435089176</v>
      </c>
    </row>
    <row r="80" spans="1:11" ht="12.75">
      <c r="A80" s="1256" t="s">
        <v>992</v>
      </c>
      <c r="B80" s="549" t="s">
        <v>1021</v>
      </c>
      <c r="C80" s="782">
        <v>98.312662244015</v>
      </c>
      <c r="D80" s="551"/>
      <c r="E80" s="552"/>
      <c r="F80" s="617"/>
      <c r="G80" s="578"/>
      <c r="H80" s="551"/>
      <c r="I80" s="552"/>
      <c r="J80" s="617"/>
      <c r="K80" s="578"/>
    </row>
    <row r="81" spans="1:11" ht="13.5" thickBot="1">
      <c r="A81" s="1252"/>
      <c r="B81" s="628" t="s">
        <v>1217</v>
      </c>
      <c r="C81" s="784">
        <v>98.312662244015</v>
      </c>
      <c r="D81" s="562">
        <v>12.7</v>
      </c>
      <c r="E81" s="161">
        <v>12.7</v>
      </c>
      <c r="F81" s="630"/>
      <c r="G81" s="586">
        <v>5.244242335338125</v>
      </c>
      <c r="H81" s="562">
        <v>8</v>
      </c>
      <c r="I81" s="161">
        <v>2.5</v>
      </c>
      <c r="J81" s="630"/>
      <c r="K81" s="586">
        <v>4.415432008214757</v>
      </c>
    </row>
    <row r="82" spans="1:11" ht="12.75">
      <c r="A82" s="1256" t="s">
        <v>163</v>
      </c>
      <c r="B82" s="549" t="s">
        <v>1021</v>
      </c>
      <c r="C82" s="782">
        <v>99.90503824848327</v>
      </c>
      <c r="D82" s="551"/>
      <c r="E82" s="552"/>
      <c r="F82" s="617"/>
      <c r="G82" s="578"/>
      <c r="H82" s="551"/>
      <c r="I82" s="552"/>
      <c r="J82" s="617"/>
      <c r="K82" s="578"/>
    </row>
    <row r="83" spans="1:11" ht="12.75">
      <c r="A83" s="1102"/>
      <c r="B83" s="619" t="s">
        <v>678</v>
      </c>
      <c r="C83" s="783">
        <v>4.0369295700342915</v>
      </c>
      <c r="D83" s="580">
        <v>2.5</v>
      </c>
      <c r="E83" s="581">
        <v>2.5</v>
      </c>
      <c r="F83" s="623"/>
      <c r="G83" s="587">
        <v>0</v>
      </c>
      <c r="H83" s="580"/>
      <c r="I83" s="581"/>
      <c r="J83" s="623"/>
      <c r="K83" s="587"/>
    </row>
    <row r="84" spans="1:11" ht="12.75">
      <c r="A84" s="1102"/>
      <c r="B84" s="619" t="s">
        <v>483</v>
      </c>
      <c r="C84" s="783">
        <v>14.824584542337114</v>
      </c>
      <c r="D84" s="580">
        <v>2.5</v>
      </c>
      <c r="E84" s="581">
        <v>2.5</v>
      </c>
      <c r="F84" s="623"/>
      <c r="G84" s="587">
        <v>0</v>
      </c>
      <c r="H84" s="580"/>
      <c r="I84" s="581"/>
      <c r="J84" s="623"/>
      <c r="K84" s="587"/>
    </row>
    <row r="85" spans="1:11" ht="12.75">
      <c r="A85" s="1102"/>
      <c r="B85" s="619" t="s">
        <v>484</v>
      </c>
      <c r="C85" s="783">
        <v>67.76787127407017</v>
      </c>
      <c r="D85" s="580">
        <v>2.5</v>
      </c>
      <c r="E85" s="581">
        <v>2.5</v>
      </c>
      <c r="F85" s="623"/>
      <c r="G85" s="587">
        <v>0</v>
      </c>
      <c r="H85" s="580"/>
      <c r="I85" s="581"/>
      <c r="J85" s="623"/>
      <c r="K85" s="587"/>
    </row>
    <row r="86" spans="1:11" ht="13.5" thickBot="1">
      <c r="A86" s="1252"/>
      <c r="B86" s="628" t="s">
        <v>679</v>
      </c>
      <c r="C86" s="784">
        <v>13.275652862041678</v>
      </c>
      <c r="D86" s="562">
        <v>2.5</v>
      </c>
      <c r="E86" s="161">
        <v>2.5</v>
      </c>
      <c r="F86" s="630"/>
      <c r="G86" s="586">
        <v>0</v>
      </c>
      <c r="H86" s="562"/>
      <c r="I86" s="161"/>
      <c r="J86" s="630"/>
      <c r="K86" s="586"/>
    </row>
    <row r="87" spans="1:11" ht="12.75">
      <c r="A87" s="1256" t="s">
        <v>148</v>
      </c>
      <c r="B87" s="568" t="s">
        <v>1021</v>
      </c>
      <c r="C87" s="787">
        <v>92.4627545473245</v>
      </c>
      <c r="D87" s="570"/>
      <c r="E87" s="571"/>
      <c r="F87" s="611"/>
      <c r="G87" s="573"/>
      <c r="H87" s="570"/>
      <c r="I87" s="571"/>
      <c r="J87" s="611"/>
      <c r="K87" s="573"/>
    </row>
    <row r="88" spans="1:11" ht="12.75">
      <c r="A88" s="1102"/>
      <c r="B88" s="792" t="s">
        <v>684</v>
      </c>
      <c r="C88" s="793">
        <v>38.68825482648174</v>
      </c>
      <c r="D88" s="794"/>
      <c r="E88" s="795"/>
      <c r="F88" s="796"/>
      <c r="G88" s="797"/>
      <c r="H88" s="794">
        <v>4</v>
      </c>
      <c r="I88" s="795">
        <v>4</v>
      </c>
      <c r="J88" s="796"/>
      <c r="K88" s="797">
        <v>0</v>
      </c>
    </row>
    <row r="89" spans="1:11" ht="13.5" thickBot="1">
      <c r="A89" s="1252"/>
      <c r="B89" s="628" t="s">
        <v>496</v>
      </c>
      <c r="C89" s="784">
        <v>53.77449972084276</v>
      </c>
      <c r="D89" s="562"/>
      <c r="E89" s="161"/>
      <c r="F89" s="630"/>
      <c r="G89" s="586"/>
      <c r="H89" s="562">
        <v>3.652173913043478</v>
      </c>
      <c r="I89" s="161">
        <v>3.65</v>
      </c>
      <c r="J89" s="630"/>
      <c r="K89" s="586">
        <v>0</v>
      </c>
    </row>
    <row r="90" spans="1:11" ht="12.75">
      <c r="A90" s="1256" t="s">
        <v>924</v>
      </c>
      <c r="B90" s="549" t="s">
        <v>1021</v>
      </c>
      <c r="C90" s="782">
        <v>73.95229690257884</v>
      </c>
      <c r="D90" s="551"/>
      <c r="E90" s="552"/>
      <c r="F90" s="617"/>
      <c r="G90" s="578"/>
      <c r="H90" s="551"/>
      <c r="I90" s="552"/>
      <c r="J90" s="617"/>
      <c r="K90" s="578"/>
    </row>
    <row r="91" spans="1:11" ht="12.75">
      <c r="A91" s="1102"/>
      <c r="B91" s="619" t="s">
        <v>1218</v>
      </c>
      <c r="C91" s="783">
        <v>9.757735742959342</v>
      </c>
      <c r="D91" s="580">
        <v>0</v>
      </c>
      <c r="E91" s="581">
        <v>0</v>
      </c>
      <c r="F91" s="623" t="s">
        <v>1022</v>
      </c>
      <c r="G91" s="587">
        <v>0</v>
      </c>
      <c r="H91" s="580"/>
      <c r="I91" s="581"/>
      <c r="J91" s="623"/>
      <c r="K91" s="587"/>
    </row>
    <row r="92" spans="1:11" ht="12.75">
      <c r="A92" s="1102"/>
      <c r="B92" s="619" t="s">
        <v>1219</v>
      </c>
      <c r="C92" s="783">
        <v>10.209150122616016</v>
      </c>
      <c r="D92" s="580">
        <v>3.75</v>
      </c>
      <c r="E92" s="581">
        <v>3.75</v>
      </c>
      <c r="F92" s="623" t="s">
        <v>1022</v>
      </c>
      <c r="G92" s="587">
        <v>0</v>
      </c>
      <c r="H92" s="580"/>
      <c r="I92" s="581"/>
      <c r="J92" s="623"/>
      <c r="K92" s="587"/>
    </row>
    <row r="93" spans="1:11" ht="12.75">
      <c r="A93" s="1102"/>
      <c r="B93" s="619" t="s">
        <v>1220</v>
      </c>
      <c r="C93" s="783">
        <v>5.17798847253245</v>
      </c>
      <c r="D93" s="580">
        <v>14</v>
      </c>
      <c r="E93" s="581">
        <v>14</v>
      </c>
      <c r="F93" s="623" t="s">
        <v>1022</v>
      </c>
      <c r="G93" s="587">
        <v>0</v>
      </c>
      <c r="H93" s="580"/>
      <c r="I93" s="581"/>
      <c r="J93" s="623"/>
      <c r="K93" s="587"/>
    </row>
    <row r="94" spans="1:11" ht="12.75">
      <c r="A94" s="1102"/>
      <c r="B94" s="619" t="s">
        <v>1040</v>
      </c>
      <c r="C94" s="783">
        <v>19.490479686352916</v>
      </c>
      <c r="D94" s="580">
        <v>19.3</v>
      </c>
      <c r="E94" s="581">
        <v>19.3</v>
      </c>
      <c r="F94" s="623"/>
      <c r="G94" s="587">
        <v>3.974995992947588</v>
      </c>
      <c r="H94" s="580"/>
      <c r="I94" s="581"/>
      <c r="J94" s="623"/>
      <c r="K94" s="587"/>
    </row>
    <row r="95" spans="1:11" ht="12.75">
      <c r="A95" s="1102"/>
      <c r="B95" s="619" t="s">
        <v>1042</v>
      </c>
      <c r="C95" s="783">
        <v>6.0464535074428705</v>
      </c>
      <c r="D95" s="580">
        <v>6.5</v>
      </c>
      <c r="E95" s="581">
        <v>6.5</v>
      </c>
      <c r="F95" s="623" t="s">
        <v>1022</v>
      </c>
      <c r="G95" s="587">
        <v>0</v>
      </c>
      <c r="H95" s="580"/>
      <c r="I95" s="581"/>
      <c r="J95" s="623"/>
      <c r="K95" s="587"/>
    </row>
    <row r="96" spans="1:11" ht="12.75">
      <c r="A96" s="1102"/>
      <c r="B96" s="619" t="s">
        <v>1043</v>
      </c>
      <c r="C96" s="783">
        <v>4.792177566735915</v>
      </c>
      <c r="D96" s="580">
        <v>9.833333333333334</v>
      </c>
      <c r="E96" s="581">
        <v>9.833333333333334</v>
      </c>
      <c r="F96" s="623"/>
      <c r="G96" s="587">
        <v>0</v>
      </c>
      <c r="H96" s="580"/>
      <c r="I96" s="581"/>
      <c r="J96" s="623"/>
      <c r="K96" s="587"/>
    </row>
    <row r="97" spans="1:11" ht="12.75">
      <c r="A97" s="1102"/>
      <c r="B97" s="619" t="s">
        <v>1221</v>
      </c>
      <c r="C97" s="783">
        <v>4.829665266084566</v>
      </c>
      <c r="D97" s="580">
        <v>11.3</v>
      </c>
      <c r="E97" s="581">
        <v>11.3</v>
      </c>
      <c r="F97" s="623"/>
      <c r="G97" s="587">
        <v>0</v>
      </c>
      <c r="H97" s="580"/>
      <c r="I97" s="581"/>
      <c r="J97" s="623"/>
      <c r="K97" s="587"/>
    </row>
    <row r="98" spans="1:11" ht="12.75">
      <c r="A98" s="1102"/>
      <c r="B98" s="619" t="s">
        <v>1045</v>
      </c>
      <c r="C98" s="783">
        <v>8.014557723247059</v>
      </c>
      <c r="D98" s="580">
        <v>12.585714285714285</v>
      </c>
      <c r="E98" s="581">
        <v>12.585714285714285</v>
      </c>
      <c r="F98" s="623"/>
      <c r="G98" s="587">
        <v>0</v>
      </c>
      <c r="H98" s="580"/>
      <c r="I98" s="581"/>
      <c r="J98" s="623"/>
      <c r="K98" s="587"/>
    </row>
    <row r="99" spans="1:11" ht="13.5" thickBot="1">
      <c r="A99" s="1252"/>
      <c r="B99" s="628" t="s">
        <v>1222</v>
      </c>
      <c r="C99" s="784">
        <v>5.634088814607707</v>
      </c>
      <c r="D99" s="562">
        <v>12.2</v>
      </c>
      <c r="E99" s="161">
        <v>12.2</v>
      </c>
      <c r="F99" s="630"/>
      <c r="G99" s="586">
        <v>0</v>
      </c>
      <c r="H99" s="562"/>
      <c r="I99" s="161"/>
      <c r="J99" s="630"/>
      <c r="K99" s="586"/>
    </row>
    <row r="100" spans="1:11" ht="12.75">
      <c r="A100" s="1256" t="s">
        <v>928</v>
      </c>
      <c r="B100" s="549" t="s">
        <v>1021</v>
      </c>
      <c r="C100" s="782">
        <v>80.11315212069559</v>
      </c>
      <c r="D100" s="551"/>
      <c r="E100" s="552"/>
      <c r="F100" s="617"/>
      <c r="G100" s="666"/>
      <c r="H100" s="551"/>
      <c r="I100" s="552"/>
      <c r="J100" s="617"/>
      <c r="K100" s="666"/>
    </row>
    <row r="101" spans="1:11" ht="12.75">
      <c r="A101" s="1102"/>
      <c r="B101" s="619" t="s">
        <v>1223</v>
      </c>
      <c r="C101" s="783">
        <v>26.768455219685567</v>
      </c>
      <c r="D101" s="580">
        <v>0</v>
      </c>
      <c r="E101" s="581">
        <v>0</v>
      </c>
      <c r="F101" s="623" t="s">
        <v>1022</v>
      </c>
      <c r="G101" s="587">
        <v>4.470938897168406</v>
      </c>
      <c r="H101" s="580">
        <v>20.5</v>
      </c>
      <c r="I101" s="581">
        <v>20</v>
      </c>
      <c r="J101" s="623"/>
      <c r="K101" s="625">
        <v>0</v>
      </c>
    </row>
    <row r="102" spans="1:11" ht="12.75">
      <c r="A102" s="1102"/>
      <c r="B102" s="619" t="s">
        <v>1224</v>
      </c>
      <c r="C102" s="783">
        <v>4.604058244328794</v>
      </c>
      <c r="D102" s="580">
        <v>10.966666666666667</v>
      </c>
      <c r="E102" s="581">
        <v>10.966666666666667</v>
      </c>
      <c r="F102" s="623" t="s">
        <v>1022</v>
      </c>
      <c r="G102" s="587">
        <v>0</v>
      </c>
      <c r="H102" s="580">
        <v>20.5</v>
      </c>
      <c r="I102" s="581">
        <v>20</v>
      </c>
      <c r="J102" s="623"/>
      <c r="K102" s="625">
        <v>0</v>
      </c>
    </row>
    <row r="103" spans="1:11" ht="12.75">
      <c r="A103" s="1102"/>
      <c r="B103" s="619" t="s">
        <v>1225</v>
      </c>
      <c r="C103" s="783">
        <v>4.34837797160317</v>
      </c>
      <c r="D103" s="580">
        <v>15.2</v>
      </c>
      <c r="E103" s="581">
        <v>15.2</v>
      </c>
      <c r="F103" s="623"/>
      <c r="G103" s="587">
        <v>0</v>
      </c>
      <c r="H103" s="580">
        <v>20.5</v>
      </c>
      <c r="I103" s="581">
        <v>20</v>
      </c>
      <c r="J103" s="623"/>
      <c r="K103" s="625">
        <v>0</v>
      </c>
    </row>
    <row r="104" spans="1:11" ht="12.75">
      <c r="A104" s="1102"/>
      <c r="B104" s="619" t="s">
        <v>1226</v>
      </c>
      <c r="C104" s="783">
        <v>5.347525704027418</v>
      </c>
      <c r="D104" s="580">
        <v>8.5</v>
      </c>
      <c r="E104" s="581">
        <v>8.5</v>
      </c>
      <c r="F104" s="623" t="s">
        <v>1022</v>
      </c>
      <c r="G104" s="587">
        <v>0</v>
      </c>
      <c r="H104" s="580">
        <v>20.5</v>
      </c>
      <c r="I104" s="581">
        <v>20</v>
      </c>
      <c r="J104" s="623"/>
      <c r="K104" s="625">
        <v>0</v>
      </c>
    </row>
    <row r="105" spans="1:11" ht="12.75">
      <c r="A105" s="1102"/>
      <c r="B105" s="619" t="s">
        <v>1227</v>
      </c>
      <c r="C105" s="783">
        <v>19.40450069813408</v>
      </c>
      <c r="D105" s="580">
        <v>3.75</v>
      </c>
      <c r="E105" s="581">
        <v>3.75</v>
      </c>
      <c r="F105" s="623" t="s">
        <v>1022</v>
      </c>
      <c r="G105" s="587">
        <v>0</v>
      </c>
      <c r="H105" s="580">
        <v>20.5</v>
      </c>
      <c r="I105" s="581">
        <v>20</v>
      </c>
      <c r="J105" s="623"/>
      <c r="K105" s="625">
        <v>0</v>
      </c>
    </row>
    <row r="106" spans="1:11" ht="12.75">
      <c r="A106" s="1102"/>
      <c r="B106" s="619" t="s">
        <v>1228</v>
      </c>
      <c r="C106" s="783">
        <v>15.429669791647777</v>
      </c>
      <c r="D106" s="580">
        <v>9.55</v>
      </c>
      <c r="E106" s="581">
        <v>9.55</v>
      </c>
      <c r="F106" s="623" t="s">
        <v>1022</v>
      </c>
      <c r="G106" s="587">
        <v>0</v>
      </c>
      <c r="H106" s="580">
        <v>20.5</v>
      </c>
      <c r="I106" s="581">
        <v>20</v>
      </c>
      <c r="J106" s="623"/>
      <c r="K106" s="625">
        <v>0</v>
      </c>
    </row>
    <row r="107" spans="1:11" ht="13.5" thickBot="1">
      <c r="A107" s="1252"/>
      <c r="B107" s="628" t="s">
        <v>1229</v>
      </c>
      <c r="C107" s="784">
        <v>4.210564491268791</v>
      </c>
      <c r="D107" s="562">
        <v>9.45</v>
      </c>
      <c r="E107" s="161">
        <v>0</v>
      </c>
      <c r="F107" s="630" t="s">
        <v>1022</v>
      </c>
      <c r="G107" s="586">
        <v>0</v>
      </c>
      <c r="H107" s="562">
        <v>19</v>
      </c>
      <c r="I107" s="161">
        <v>18.5</v>
      </c>
      <c r="J107" s="630"/>
      <c r="K107" s="683">
        <v>0</v>
      </c>
    </row>
    <row r="108" spans="1:11" ht="12.75">
      <c r="A108" s="1256" t="s">
        <v>903</v>
      </c>
      <c r="B108" s="549" t="s">
        <v>1021</v>
      </c>
      <c r="C108" s="782">
        <v>84.82803411080363</v>
      </c>
      <c r="D108" s="551"/>
      <c r="E108" s="552"/>
      <c r="F108" s="617"/>
      <c r="G108" s="578"/>
      <c r="H108" s="551"/>
      <c r="I108" s="552"/>
      <c r="J108" s="617"/>
      <c r="K108" s="666"/>
    </row>
    <row r="109" spans="1:11" ht="12.75">
      <c r="A109" s="1102"/>
      <c r="B109" s="619" t="s">
        <v>1026</v>
      </c>
      <c r="C109" s="783">
        <v>44.03908058959733</v>
      </c>
      <c r="D109" s="580">
        <v>10.9</v>
      </c>
      <c r="E109" s="581">
        <v>10.9</v>
      </c>
      <c r="F109" s="623"/>
      <c r="G109" s="587">
        <v>61.451654270325726</v>
      </c>
      <c r="H109" s="580"/>
      <c r="I109" s="581"/>
      <c r="J109" s="623"/>
      <c r="K109" s="625"/>
    </row>
    <row r="110" spans="1:11" ht="12.75">
      <c r="A110" s="1102"/>
      <c r="B110" s="619" t="s">
        <v>1230</v>
      </c>
      <c r="C110" s="783">
        <v>31.28988535607387</v>
      </c>
      <c r="D110" s="580">
        <v>15.55</v>
      </c>
      <c r="E110" s="581">
        <v>15.55</v>
      </c>
      <c r="F110" s="623"/>
      <c r="G110" s="587">
        <v>1.2092771410522516</v>
      </c>
      <c r="H110" s="580"/>
      <c r="I110" s="581"/>
      <c r="J110" s="623"/>
      <c r="K110" s="625"/>
    </row>
    <row r="111" spans="1:11" ht="13.5" thickBot="1">
      <c r="A111" s="1252"/>
      <c r="B111" s="628" t="s">
        <v>1231</v>
      </c>
      <c r="C111" s="784">
        <v>9.499068165132433</v>
      </c>
      <c r="D111" s="562">
        <v>25.5</v>
      </c>
      <c r="E111" s="161">
        <v>25.5</v>
      </c>
      <c r="F111" s="630"/>
      <c r="G111" s="586">
        <v>5.707491082045184</v>
      </c>
      <c r="H111" s="562"/>
      <c r="I111" s="161"/>
      <c r="J111" s="630"/>
      <c r="K111" s="683"/>
    </row>
    <row r="112" spans="1:11" ht="12.75">
      <c r="A112" s="1256" t="s">
        <v>994</v>
      </c>
      <c r="B112" s="549" t="s">
        <v>1021</v>
      </c>
      <c r="C112" s="782">
        <v>98.26857856845362</v>
      </c>
      <c r="D112" s="551"/>
      <c r="E112" s="552"/>
      <c r="F112" s="617"/>
      <c r="G112" s="666"/>
      <c r="H112" s="551"/>
      <c r="I112" s="552"/>
      <c r="J112" s="617"/>
      <c r="K112" s="666"/>
    </row>
    <row r="113" spans="1:11" ht="12.75">
      <c r="A113" s="1102"/>
      <c r="B113" s="619" t="s">
        <v>1232</v>
      </c>
      <c r="C113" s="783">
        <v>19.737014339263403</v>
      </c>
      <c r="D113" s="580"/>
      <c r="E113" s="581"/>
      <c r="F113" s="623"/>
      <c r="G113" s="587"/>
      <c r="H113" s="580">
        <v>13</v>
      </c>
      <c r="I113" s="581">
        <v>8</v>
      </c>
      <c r="J113" s="623"/>
      <c r="K113" s="587">
        <v>0.048233449897503916</v>
      </c>
    </row>
    <row r="114" spans="1:11" ht="13.5" thickBot="1">
      <c r="A114" s="1252"/>
      <c r="B114" s="628" t="s">
        <v>1233</v>
      </c>
      <c r="C114" s="784">
        <v>78.53156422919022</v>
      </c>
      <c r="D114" s="562"/>
      <c r="E114" s="161"/>
      <c r="F114" s="630"/>
      <c r="G114" s="586"/>
      <c r="H114" s="562">
        <v>12.5</v>
      </c>
      <c r="I114" s="161">
        <v>8.33</v>
      </c>
      <c r="J114" s="630"/>
      <c r="K114" s="586">
        <v>5.092887232172622</v>
      </c>
    </row>
    <row r="115" spans="1:11" ht="12.75">
      <c r="A115" s="1256" t="s">
        <v>932</v>
      </c>
      <c r="B115" s="549" t="s">
        <v>1021</v>
      </c>
      <c r="C115" s="782">
        <v>86.49601127735238</v>
      </c>
      <c r="D115" s="551"/>
      <c r="E115" s="552"/>
      <c r="F115" s="617"/>
      <c r="G115" s="578"/>
      <c r="H115" s="551"/>
      <c r="I115" s="552"/>
      <c r="J115" s="617"/>
      <c r="K115" s="578"/>
    </row>
    <row r="116" spans="1:11" ht="12.75">
      <c r="A116" s="1102"/>
      <c r="B116" s="619" t="s">
        <v>1167</v>
      </c>
      <c r="C116" s="783">
        <v>10.393105436837216</v>
      </c>
      <c r="D116" s="580">
        <v>17.25</v>
      </c>
      <c r="E116" s="581">
        <v>17.25</v>
      </c>
      <c r="F116" s="623" t="s">
        <v>1022</v>
      </c>
      <c r="G116" s="587">
        <v>0.030826140567200986</v>
      </c>
      <c r="H116" s="580"/>
      <c r="I116" s="581"/>
      <c r="J116" s="623"/>
      <c r="K116" s="625"/>
    </row>
    <row r="117" spans="1:11" ht="12.75">
      <c r="A117" s="1102"/>
      <c r="B117" s="619" t="s">
        <v>1168</v>
      </c>
      <c r="C117" s="783">
        <v>50.543042962868036</v>
      </c>
      <c r="D117" s="580">
        <v>7.833333333333333</v>
      </c>
      <c r="E117" s="581">
        <v>7.833333333333333</v>
      </c>
      <c r="F117" s="623"/>
      <c r="G117" s="587">
        <v>94.03524340770791</v>
      </c>
      <c r="H117" s="580"/>
      <c r="I117" s="581"/>
      <c r="J117" s="623"/>
      <c r="K117" s="587"/>
    </row>
    <row r="118" spans="1:11" ht="12.75">
      <c r="A118" s="1102"/>
      <c r="B118" s="619" t="s">
        <v>1054</v>
      </c>
      <c r="C118" s="783">
        <v>11.632973440553615</v>
      </c>
      <c r="D118" s="580">
        <v>7.7</v>
      </c>
      <c r="E118" s="581">
        <v>7.7</v>
      </c>
      <c r="F118" s="623"/>
      <c r="G118" s="587">
        <v>81.05205177637015</v>
      </c>
      <c r="H118" s="798"/>
      <c r="I118" s="785"/>
      <c r="J118" s="623"/>
      <c r="K118" s="625"/>
    </row>
    <row r="119" spans="1:11" ht="13.5" thickBot="1">
      <c r="A119" s="1252"/>
      <c r="B119" s="628" t="s">
        <v>1234</v>
      </c>
      <c r="C119" s="784">
        <v>13.926889437093518</v>
      </c>
      <c r="D119" s="562">
        <v>7.533333333333334</v>
      </c>
      <c r="E119" s="161">
        <v>7.533333333333334</v>
      </c>
      <c r="F119" s="630"/>
      <c r="G119" s="586">
        <v>0</v>
      </c>
      <c r="H119" s="799"/>
      <c r="I119" s="786"/>
      <c r="J119" s="630"/>
      <c r="K119" s="683"/>
    </row>
    <row r="120" spans="1:11" ht="12.75">
      <c r="A120" s="538"/>
      <c r="B120" s="125"/>
      <c r="C120" s="387"/>
      <c r="D120" s="598"/>
      <c r="E120" s="598"/>
      <c r="F120" s="597"/>
      <c r="G120" s="379"/>
      <c r="H120" s="598"/>
      <c r="I120" s="598"/>
      <c r="J120" s="597"/>
      <c r="K120" s="379"/>
    </row>
    <row r="121" spans="1:11" ht="12.75">
      <c r="A121" s="1279" t="s">
        <v>1030</v>
      </c>
      <c r="B121" s="1279"/>
      <c r="C121" s="1279"/>
      <c r="D121" s="1279"/>
      <c r="E121" s="1279"/>
      <c r="F121" s="1279"/>
      <c r="G121" s="1279"/>
      <c r="H121" s="1279"/>
      <c r="I121" s="1279"/>
      <c r="J121" s="1279"/>
      <c r="K121" s="1279"/>
    </row>
    <row r="122" spans="1:11" ht="12.75">
      <c r="A122" s="538"/>
      <c r="B122" s="125"/>
      <c r="C122" s="387"/>
      <c r="D122" s="598"/>
      <c r="E122" s="598"/>
      <c r="F122" s="597"/>
      <c r="G122" s="374"/>
      <c r="H122" s="598"/>
      <c r="I122" s="598"/>
      <c r="J122" s="597"/>
      <c r="K122" s="374"/>
    </row>
    <row r="123" spans="1:11" ht="12.75">
      <c r="A123" s="538"/>
      <c r="B123" s="125"/>
      <c r="C123" s="387"/>
      <c r="D123" s="598"/>
      <c r="E123" s="598"/>
      <c r="F123" s="597"/>
      <c r="G123" s="387"/>
      <c r="H123" s="598"/>
      <c r="I123" s="598"/>
      <c r="J123" s="597"/>
      <c r="K123" s="387"/>
    </row>
    <row r="124" spans="1:11" ht="12.75">
      <c r="A124" s="538"/>
      <c r="B124" s="125"/>
      <c r="C124" s="387"/>
      <c r="D124" s="598"/>
      <c r="E124" s="598"/>
      <c r="F124" s="597"/>
      <c r="G124" s="387"/>
      <c r="H124" s="598"/>
      <c r="I124" s="598"/>
      <c r="J124" s="597"/>
      <c r="K124" s="387"/>
    </row>
    <row r="125" spans="1:11" ht="12.75">
      <c r="A125" s="538"/>
      <c r="B125" s="125"/>
      <c r="C125" s="387"/>
      <c r="D125" s="598"/>
      <c r="E125" s="598"/>
      <c r="F125" s="597"/>
      <c r="G125" s="387"/>
      <c r="H125" s="598"/>
      <c r="I125" s="598"/>
      <c r="J125" s="597"/>
      <c r="K125" s="387"/>
    </row>
    <row r="126" spans="1:11" ht="12.75">
      <c r="A126" s="538"/>
      <c r="B126" s="125"/>
      <c r="C126" s="387"/>
      <c r="D126" s="598"/>
      <c r="E126" s="598"/>
      <c r="F126" s="597">
        <v>130</v>
      </c>
      <c r="G126" s="387"/>
      <c r="H126" s="598"/>
      <c r="I126" s="598"/>
      <c r="J126" s="597"/>
      <c r="K126" s="387"/>
    </row>
    <row r="127" spans="1:11" ht="12.75">
      <c r="A127" s="538"/>
      <c r="B127" s="125"/>
      <c r="C127" s="387"/>
      <c r="D127" s="598"/>
      <c r="E127" s="598"/>
      <c r="F127" s="597"/>
      <c r="G127" s="387"/>
      <c r="H127" s="598"/>
      <c r="I127" s="598"/>
      <c r="J127" s="597"/>
      <c r="K127" s="387"/>
    </row>
    <row r="128" spans="1:11" ht="12.75">
      <c r="A128" s="538"/>
      <c r="B128" s="125"/>
      <c r="C128" s="387"/>
      <c r="D128" s="598"/>
      <c r="E128" s="598"/>
      <c r="F128" s="597"/>
      <c r="G128" s="387"/>
      <c r="H128" s="598"/>
      <c r="I128" s="598"/>
      <c r="J128" s="597"/>
      <c r="K128" s="387"/>
    </row>
    <row r="129" spans="1:11" ht="12.75">
      <c r="A129" s="538"/>
      <c r="B129" s="125"/>
      <c r="C129" s="387"/>
      <c r="D129" s="598"/>
      <c r="E129" s="598"/>
      <c r="F129" s="597"/>
      <c r="G129" s="387"/>
      <c r="H129" s="598"/>
      <c r="I129" s="598"/>
      <c r="J129" s="597"/>
      <c r="K129" s="387"/>
    </row>
    <row r="130" spans="1:11" ht="12.75">
      <c r="A130" s="538"/>
      <c r="B130" s="125"/>
      <c r="C130" s="387"/>
      <c r="D130" s="598"/>
      <c r="E130" s="598"/>
      <c r="F130" s="597"/>
      <c r="G130" s="387"/>
      <c r="H130" s="598"/>
      <c r="I130" s="598"/>
      <c r="J130" s="597"/>
      <c r="K130" s="387"/>
    </row>
    <row r="131" spans="1:11" ht="12.75">
      <c r="A131" s="538"/>
      <c r="B131" s="125"/>
      <c r="C131" s="387"/>
      <c r="D131" s="598"/>
      <c r="E131" s="598"/>
      <c r="F131" s="597"/>
      <c r="G131" s="387"/>
      <c r="H131" s="598"/>
      <c r="I131" s="598"/>
      <c r="J131" s="597"/>
      <c r="K131" s="387"/>
    </row>
    <row r="132" spans="1:11" ht="12.75">
      <c r="A132" s="538"/>
      <c r="B132" s="125"/>
      <c r="C132" s="387"/>
      <c r="D132" s="598"/>
      <c r="E132" s="598"/>
      <c r="F132" s="597"/>
      <c r="G132" s="387"/>
      <c r="H132" s="598"/>
      <c r="I132" s="598"/>
      <c r="J132" s="597"/>
      <c r="K132" s="387"/>
    </row>
    <row r="133" spans="1:11" ht="12.75">
      <c r="A133" s="538"/>
      <c r="B133" s="125"/>
      <c r="C133" s="387"/>
      <c r="D133" s="598"/>
      <c r="E133" s="598"/>
      <c r="F133" s="597"/>
      <c r="G133" s="387"/>
      <c r="H133" s="598"/>
      <c r="I133" s="598"/>
      <c r="J133" s="597"/>
      <c r="K133" s="387"/>
    </row>
    <row r="134" spans="1:11" ht="12.75">
      <c r="A134" s="538"/>
      <c r="B134" s="125"/>
      <c r="C134" s="387"/>
      <c r="D134" s="598"/>
      <c r="E134" s="598"/>
      <c r="F134" s="597"/>
      <c r="G134" s="387"/>
      <c r="H134" s="598"/>
      <c r="I134" s="598"/>
      <c r="J134" s="597"/>
      <c r="K134" s="387"/>
    </row>
    <row r="135" spans="1:11" ht="12.75">
      <c r="A135" s="538"/>
      <c r="B135" s="125"/>
      <c r="C135" s="387"/>
      <c r="D135" s="598"/>
      <c r="E135" s="598"/>
      <c r="F135" s="597"/>
      <c r="G135" s="387"/>
      <c r="H135" s="598"/>
      <c r="I135" s="598"/>
      <c r="J135" s="597"/>
      <c r="K135" s="387"/>
    </row>
    <row r="136" spans="1:11" ht="12.75">
      <c r="A136" s="538"/>
      <c r="B136" s="125"/>
      <c r="C136" s="387"/>
      <c r="D136" s="598"/>
      <c r="E136" s="598"/>
      <c r="F136" s="597"/>
      <c r="G136" s="387"/>
      <c r="H136" s="598"/>
      <c r="I136" s="598"/>
      <c r="J136" s="597"/>
      <c r="K136" s="387"/>
    </row>
    <row r="137" spans="1:11" ht="12.75">
      <c r="A137" s="538"/>
      <c r="B137" s="125"/>
      <c r="C137" s="387"/>
      <c r="D137" s="598"/>
      <c r="E137" s="598"/>
      <c r="F137" s="597"/>
      <c r="G137" s="387"/>
      <c r="H137" s="598"/>
      <c r="I137" s="598"/>
      <c r="J137" s="597"/>
      <c r="K137" s="387"/>
    </row>
    <row r="138" spans="1:11" ht="12.75">
      <c r="A138" s="538"/>
      <c r="B138" s="125"/>
      <c r="C138" s="387"/>
      <c r="D138" s="598"/>
      <c r="E138" s="598"/>
      <c r="F138" s="597"/>
      <c r="G138" s="387"/>
      <c r="H138" s="598"/>
      <c r="I138" s="598"/>
      <c r="J138" s="597"/>
      <c r="K138" s="387"/>
    </row>
    <row r="139" spans="1:11" ht="12.75">
      <c r="A139" s="538"/>
      <c r="B139" s="125"/>
      <c r="C139" s="387"/>
      <c r="D139" s="598"/>
      <c r="E139" s="598"/>
      <c r="F139" s="597"/>
      <c r="G139" s="387"/>
      <c r="H139" s="598"/>
      <c r="I139" s="598"/>
      <c r="J139" s="597"/>
      <c r="K139" s="387"/>
    </row>
    <row r="140" spans="1:11" ht="12.75">
      <c r="A140" s="538"/>
      <c r="B140" s="125"/>
      <c r="C140" s="387"/>
      <c r="D140" s="598"/>
      <c r="E140" s="598"/>
      <c r="F140" s="597"/>
      <c r="G140" s="387"/>
      <c r="H140" s="598"/>
      <c r="I140" s="598"/>
      <c r="J140" s="597"/>
      <c r="K140" s="387"/>
    </row>
    <row r="141" spans="1:11" ht="12.75">
      <c r="A141" s="538"/>
      <c r="B141" s="125"/>
      <c r="C141" s="387"/>
      <c r="D141" s="598"/>
      <c r="E141" s="598"/>
      <c r="F141" s="597"/>
      <c r="G141" s="387"/>
      <c r="H141" s="598"/>
      <c r="I141" s="598"/>
      <c r="J141" s="597"/>
      <c r="K141" s="387"/>
    </row>
    <row r="142" spans="1:11" ht="12.75">
      <c r="A142" s="538"/>
      <c r="B142" s="125"/>
      <c r="C142" s="387"/>
      <c r="D142" s="700"/>
      <c r="E142" s="700"/>
      <c r="F142" s="597"/>
      <c r="G142" s="374"/>
      <c r="H142" s="598"/>
      <c r="I142" s="598"/>
      <c r="J142" s="597"/>
      <c r="K142" s="387"/>
    </row>
    <row r="143" spans="1:11" ht="12.75">
      <c r="A143" s="538"/>
      <c r="B143" s="125"/>
      <c r="C143" s="387"/>
      <c r="D143" s="598"/>
      <c r="E143" s="598"/>
      <c r="F143" s="597"/>
      <c r="G143" s="387"/>
      <c r="H143" s="598"/>
      <c r="I143" s="598"/>
      <c r="J143" s="597"/>
      <c r="K143" s="374"/>
    </row>
    <row r="144" spans="1:11" ht="12.75">
      <c r="A144" s="538"/>
      <c r="B144" s="125"/>
      <c r="C144" s="387"/>
      <c r="D144" s="598"/>
      <c r="E144" s="598"/>
      <c r="F144" s="597"/>
      <c r="G144" s="387"/>
      <c r="H144" s="598"/>
      <c r="I144" s="598"/>
      <c r="J144" s="597"/>
      <c r="K144" s="387"/>
    </row>
    <row r="145" spans="1:11" ht="12.75">
      <c r="A145" s="538"/>
      <c r="B145" s="125"/>
      <c r="C145" s="387"/>
      <c r="D145" s="598"/>
      <c r="E145" s="598"/>
      <c r="F145" s="597"/>
      <c r="G145" s="387"/>
      <c r="H145" s="598"/>
      <c r="I145" s="598"/>
      <c r="J145" s="597"/>
      <c r="K145" s="387"/>
    </row>
    <row r="146" spans="1:11" ht="12.75">
      <c r="A146" s="538"/>
      <c r="B146" s="125"/>
      <c r="C146" s="387"/>
      <c r="D146" s="598"/>
      <c r="E146" s="598"/>
      <c r="F146" s="597"/>
      <c r="G146" s="387"/>
      <c r="H146" s="598"/>
      <c r="I146" s="598"/>
      <c r="J146" s="597"/>
      <c r="K146" s="374"/>
    </row>
    <row r="147" spans="1:11" ht="12.75">
      <c r="A147" s="538"/>
      <c r="B147" s="125"/>
      <c r="C147" s="387"/>
      <c r="D147" s="700"/>
      <c r="E147" s="700"/>
      <c r="F147" s="597"/>
      <c r="G147" s="374"/>
      <c r="H147" s="700"/>
      <c r="I147" s="700"/>
      <c r="J147" s="597"/>
      <c r="K147" s="374"/>
    </row>
    <row r="148" spans="1:11" ht="12.75">
      <c r="A148" s="538"/>
      <c r="B148" s="125"/>
      <c r="C148" s="387"/>
      <c r="D148" s="700"/>
      <c r="E148" s="700"/>
      <c r="F148" s="597"/>
      <c r="G148" s="374"/>
      <c r="H148" s="700"/>
      <c r="I148" s="700"/>
      <c r="J148" s="597"/>
      <c r="K148" s="374"/>
    </row>
    <row r="149" spans="1:11" ht="12.75">
      <c r="A149" s="538"/>
      <c r="B149" s="125"/>
      <c r="C149" s="387"/>
      <c r="D149" s="598"/>
      <c r="E149" s="598"/>
      <c r="F149" s="597"/>
      <c r="G149" s="387"/>
      <c r="H149" s="598"/>
      <c r="I149" s="598"/>
      <c r="J149" s="597"/>
      <c r="K149" s="387"/>
    </row>
    <row r="150" spans="1:11" ht="12.75">
      <c r="A150" s="538"/>
      <c r="B150" s="125"/>
      <c r="C150" s="387"/>
      <c r="D150" s="598"/>
      <c r="E150" s="598"/>
      <c r="F150" s="597"/>
      <c r="G150" s="387"/>
      <c r="H150" s="598"/>
      <c r="I150" s="598"/>
      <c r="J150" s="597"/>
      <c r="K150" s="387"/>
    </row>
    <row r="151" spans="1:11" ht="12.75">
      <c r="A151" s="538"/>
      <c r="B151" s="125"/>
      <c r="C151" s="387"/>
      <c r="D151" s="598"/>
      <c r="E151" s="598"/>
      <c r="F151" s="597"/>
      <c r="G151" s="387"/>
      <c r="H151" s="598"/>
      <c r="I151" s="598"/>
      <c r="J151" s="597"/>
      <c r="K151" s="387"/>
    </row>
    <row r="152" spans="1:11" ht="12.75">
      <c r="A152" s="538"/>
      <c r="B152" s="125"/>
      <c r="C152" s="387"/>
      <c r="D152" s="700"/>
      <c r="E152" s="700"/>
      <c r="F152" s="597"/>
      <c r="G152" s="374"/>
      <c r="H152" s="700"/>
      <c r="I152" s="700"/>
      <c r="J152" s="597"/>
      <c r="K152" s="379"/>
    </row>
    <row r="153" spans="1:11" ht="12.75">
      <c r="A153" s="538"/>
      <c r="B153" s="125"/>
      <c r="C153" s="387"/>
      <c r="D153" s="598"/>
      <c r="E153" s="598"/>
      <c r="F153" s="597"/>
      <c r="G153" s="387"/>
      <c r="H153" s="700"/>
      <c r="I153" s="700"/>
      <c r="J153" s="597"/>
      <c r="K153" s="379"/>
    </row>
    <row r="154" spans="1:11" ht="12.75">
      <c r="A154" s="538"/>
      <c r="B154" s="125"/>
      <c r="C154" s="387"/>
      <c r="D154" s="598"/>
      <c r="E154" s="598"/>
      <c r="F154" s="597"/>
      <c r="G154" s="387"/>
      <c r="H154" s="700"/>
      <c r="I154" s="700"/>
      <c r="J154" s="597"/>
      <c r="K154" s="379"/>
    </row>
    <row r="155" spans="1:11" ht="12.75">
      <c r="A155" s="538"/>
      <c r="B155" s="125"/>
      <c r="C155" s="387"/>
      <c r="D155" s="598"/>
      <c r="E155" s="598"/>
      <c r="F155" s="597"/>
      <c r="G155" s="387"/>
      <c r="H155" s="700"/>
      <c r="I155" s="700"/>
      <c r="J155" s="597"/>
      <c r="K155" s="379"/>
    </row>
    <row r="156" spans="1:11" ht="12.75">
      <c r="A156" s="538"/>
      <c r="B156" s="125"/>
      <c r="C156" s="387"/>
      <c r="D156" s="598"/>
      <c r="E156" s="598"/>
      <c r="F156" s="597"/>
      <c r="G156" s="387"/>
      <c r="H156" s="700"/>
      <c r="I156" s="700"/>
      <c r="J156" s="597"/>
      <c r="K156" s="379"/>
    </row>
    <row r="157" spans="1:11" ht="12.75">
      <c r="A157" s="538"/>
      <c r="B157" s="125"/>
      <c r="C157" s="387"/>
      <c r="D157" s="598"/>
      <c r="E157" s="598"/>
      <c r="F157" s="597"/>
      <c r="G157" s="387"/>
      <c r="H157" s="700"/>
      <c r="I157" s="700"/>
      <c r="J157" s="597"/>
      <c r="K157" s="379"/>
    </row>
    <row r="158" spans="1:11" ht="12.75">
      <c r="A158" s="538"/>
      <c r="B158" s="125"/>
      <c r="C158" s="387"/>
      <c r="D158" s="598"/>
      <c r="E158" s="598"/>
      <c r="F158" s="597"/>
      <c r="G158" s="387"/>
      <c r="H158" s="700"/>
      <c r="I158" s="700"/>
      <c r="J158" s="597"/>
      <c r="K158" s="379"/>
    </row>
    <row r="159" spans="1:11" ht="12.75">
      <c r="A159" s="538"/>
      <c r="B159" s="125"/>
      <c r="C159" s="387"/>
      <c r="D159" s="598"/>
      <c r="E159" s="598"/>
      <c r="F159" s="597"/>
      <c r="G159" s="387"/>
      <c r="H159" s="700"/>
      <c r="I159" s="700"/>
      <c r="J159" s="597"/>
      <c r="K159" s="379"/>
    </row>
    <row r="160" spans="1:11" ht="12.75">
      <c r="A160" s="538"/>
      <c r="B160" s="125"/>
      <c r="C160" s="387"/>
      <c r="D160" s="598"/>
      <c r="E160" s="598"/>
      <c r="F160" s="597"/>
      <c r="G160" s="387"/>
      <c r="H160" s="598"/>
      <c r="I160" s="598"/>
      <c r="J160" s="597"/>
      <c r="K160" s="387"/>
    </row>
    <row r="161" spans="1:11" ht="12.75">
      <c r="A161" s="538"/>
      <c r="B161" s="125"/>
      <c r="C161" s="387"/>
      <c r="D161" s="598"/>
      <c r="E161" s="598"/>
      <c r="F161" s="597"/>
      <c r="G161" s="387"/>
      <c r="H161" s="598"/>
      <c r="I161" s="598"/>
      <c r="J161" s="597"/>
      <c r="K161" s="387"/>
    </row>
    <row r="162" spans="1:11" ht="12.75">
      <c r="A162" s="538"/>
      <c r="B162" s="125"/>
      <c r="C162" s="387"/>
      <c r="D162" s="598"/>
      <c r="E162" s="598"/>
      <c r="F162" s="597"/>
      <c r="G162" s="387"/>
      <c r="H162" s="598"/>
      <c r="I162" s="598"/>
      <c r="J162" s="597"/>
      <c r="K162" s="387"/>
    </row>
    <row r="163" spans="1:11" ht="12.75">
      <c r="A163" s="538"/>
      <c r="B163" s="125"/>
      <c r="C163" s="387"/>
      <c r="D163" s="598"/>
      <c r="E163" s="598"/>
      <c r="F163" s="597"/>
      <c r="G163" s="387"/>
      <c r="H163" s="598"/>
      <c r="I163" s="598"/>
      <c r="J163" s="597"/>
      <c r="K163" s="387"/>
    </row>
    <row r="164" spans="1:11" ht="12.75">
      <c r="A164" s="538"/>
      <c r="B164" s="125"/>
      <c r="C164" s="387"/>
      <c r="D164" s="700"/>
      <c r="E164" s="700"/>
      <c r="F164" s="597"/>
      <c r="G164" s="374"/>
      <c r="H164" s="700"/>
      <c r="I164" s="700"/>
      <c r="J164" s="597"/>
      <c r="K164" s="379"/>
    </row>
    <row r="165" spans="1:11" ht="12.75">
      <c r="A165" s="538"/>
      <c r="B165" s="125"/>
      <c r="C165" s="387"/>
      <c r="D165" s="598"/>
      <c r="E165" s="598"/>
      <c r="F165" s="597"/>
      <c r="G165" s="387"/>
      <c r="H165" s="598"/>
      <c r="I165" s="598"/>
      <c r="J165" s="597"/>
      <c r="K165" s="387"/>
    </row>
    <row r="166" spans="1:11" ht="12.75">
      <c r="A166" s="538"/>
      <c r="B166" s="125"/>
      <c r="C166" s="387"/>
      <c r="D166" s="598"/>
      <c r="E166" s="598"/>
      <c r="F166" s="597"/>
      <c r="G166" s="387"/>
      <c r="H166" s="598"/>
      <c r="I166" s="598"/>
      <c r="J166" s="597"/>
      <c r="K166" s="387"/>
    </row>
    <row r="167" spans="1:11" ht="12.75">
      <c r="A167" s="538"/>
      <c r="B167" s="125"/>
      <c r="C167" s="387"/>
      <c r="D167" s="710"/>
      <c r="E167" s="710"/>
      <c r="F167" s="597"/>
      <c r="G167" s="387"/>
      <c r="H167" s="598"/>
      <c r="I167" s="598"/>
      <c r="J167" s="597"/>
      <c r="K167" s="387"/>
    </row>
    <row r="168" spans="1:11" ht="12.75">
      <c r="A168" s="538"/>
      <c r="B168" s="125"/>
      <c r="C168" s="387"/>
      <c r="D168" s="710"/>
      <c r="E168" s="710"/>
      <c r="F168" s="597"/>
      <c r="G168" s="387"/>
      <c r="H168" s="598"/>
      <c r="I168" s="598"/>
      <c r="J168" s="597"/>
      <c r="K168" s="387"/>
    </row>
    <row r="169" spans="1:11" ht="12.75">
      <c r="A169" s="538"/>
      <c r="B169" s="125"/>
      <c r="C169" s="387"/>
      <c r="D169" s="598"/>
      <c r="E169" s="598"/>
      <c r="F169" s="597"/>
      <c r="G169" s="387"/>
      <c r="H169" s="598"/>
      <c r="I169" s="598"/>
      <c r="J169" s="597"/>
      <c r="K169" s="699"/>
    </row>
    <row r="170" spans="1:11" ht="12.75">
      <c r="A170" s="597"/>
      <c r="B170" s="125"/>
      <c r="C170" s="387"/>
      <c r="D170" s="598"/>
      <c r="E170" s="598"/>
      <c r="F170" s="597"/>
      <c r="G170" s="387"/>
      <c r="H170" s="598"/>
      <c r="I170" s="598"/>
      <c r="J170" s="597"/>
      <c r="K170" s="699"/>
    </row>
    <row r="171" spans="1:11" ht="12.75">
      <c r="A171" s="602"/>
      <c r="B171" s="662"/>
      <c r="C171" s="662"/>
      <c r="D171" s="662"/>
      <c r="E171" s="662"/>
      <c r="F171" s="662"/>
      <c r="G171" s="387"/>
      <c r="H171" s="598"/>
      <c r="I171" s="598"/>
      <c r="J171" s="597"/>
      <c r="K171" s="699"/>
    </row>
    <row r="172" spans="1:11" ht="12.75">
      <c r="A172" s="597"/>
      <c r="B172" s="125"/>
      <c r="C172" s="387"/>
      <c r="D172" s="598"/>
      <c r="E172" s="598"/>
      <c r="F172" s="597"/>
      <c r="G172" s="387"/>
      <c r="H172" s="598"/>
      <c r="I172" s="598"/>
      <c r="J172" s="597"/>
      <c r="K172" s="699"/>
    </row>
    <row r="173" spans="1:11" ht="12.75">
      <c r="A173" s="538"/>
      <c r="B173" s="125"/>
      <c r="C173" s="387"/>
      <c r="D173" s="700"/>
      <c r="E173" s="701"/>
      <c r="F173" s="597"/>
      <c r="G173" s="374"/>
      <c r="H173" s="701"/>
      <c r="I173" s="701"/>
      <c r="J173" s="597"/>
      <c r="K173" s="374"/>
    </row>
    <row r="174" spans="1:11" ht="12.75">
      <c r="A174" s="538"/>
      <c r="B174" s="125"/>
      <c r="C174" s="387"/>
      <c r="D174" s="700"/>
      <c r="E174" s="700"/>
      <c r="F174" s="597"/>
      <c r="G174" s="374"/>
      <c r="H174" s="700"/>
      <c r="I174" s="700"/>
      <c r="J174" s="597"/>
      <c r="K174" s="374"/>
    </row>
    <row r="175" spans="1:11" ht="12.75">
      <c r="A175" s="538"/>
      <c r="B175" s="125"/>
      <c r="C175" s="387"/>
      <c r="D175" s="598"/>
      <c r="E175" s="598"/>
      <c r="F175" s="597"/>
      <c r="G175" s="387"/>
      <c r="H175" s="598"/>
      <c r="I175" s="598"/>
      <c r="J175" s="597"/>
      <c r="K175" s="699"/>
    </row>
    <row r="176" spans="1:11" ht="12.75">
      <c r="A176" s="538"/>
      <c r="B176" s="125"/>
      <c r="C176" s="387"/>
      <c r="D176" s="700"/>
      <c r="E176" s="700"/>
      <c r="F176" s="597"/>
      <c r="G176" s="374"/>
      <c r="H176" s="700"/>
      <c r="I176" s="700"/>
      <c r="J176" s="597"/>
      <c r="K176" s="374"/>
    </row>
    <row r="177" spans="1:11" ht="12.75">
      <c r="A177" s="538"/>
      <c r="B177" s="125"/>
      <c r="C177" s="387"/>
      <c r="D177" s="598"/>
      <c r="E177" s="598"/>
      <c r="F177" s="597"/>
      <c r="G177" s="387"/>
      <c r="H177" s="598"/>
      <c r="I177" s="598"/>
      <c r="J177" s="597"/>
      <c r="K177" s="699"/>
    </row>
    <row r="178" spans="1:11" ht="12.75">
      <c r="A178" s="538"/>
      <c r="B178" s="125"/>
      <c r="C178" s="387"/>
      <c r="D178" s="700"/>
      <c r="E178" s="700"/>
      <c r="F178" s="597"/>
      <c r="G178" s="374"/>
      <c r="H178" s="700"/>
      <c r="I178" s="700"/>
      <c r="J178" s="597"/>
      <c r="K178" s="374"/>
    </row>
    <row r="179" spans="1:11" ht="12.75">
      <c r="A179" s="538"/>
      <c r="B179" s="125"/>
      <c r="C179" s="387"/>
      <c r="D179" s="598"/>
      <c r="E179" s="598"/>
      <c r="F179" s="597"/>
      <c r="G179" s="374"/>
      <c r="H179" s="700"/>
      <c r="I179" s="700"/>
      <c r="J179" s="597"/>
      <c r="K179" s="374"/>
    </row>
    <row r="180" spans="1:11" ht="12.75">
      <c r="A180" s="538"/>
      <c r="B180" s="125"/>
      <c r="C180" s="387"/>
      <c r="D180" s="598"/>
      <c r="E180" s="598"/>
      <c r="F180" s="597"/>
      <c r="G180" s="374"/>
      <c r="H180" s="700"/>
      <c r="I180" s="700"/>
      <c r="J180" s="597"/>
      <c r="K180" s="374"/>
    </row>
    <row r="181" spans="1:11" ht="12.75">
      <c r="A181" s="538"/>
      <c r="B181" s="125"/>
      <c r="C181" s="387"/>
      <c r="D181" s="598"/>
      <c r="E181" s="598"/>
      <c r="F181" s="597"/>
      <c r="G181" s="374"/>
      <c r="H181" s="700"/>
      <c r="I181" s="700"/>
      <c r="J181" s="597"/>
      <c r="K181" s="374"/>
    </row>
    <row r="182" spans="1:11" ht="12.75">
      <c r="A182" s="538"/>
      <c r="B182" s="125"/>
      <c r="C182" s="387"/>
      <c r="D182" s="700"/>
      <c r="E182" s="700"/>
      <c r="F182" s="597"/>
      <c r="G182" s="374"/>
      <c r="H182" s="700"/>
      <c r="I182" s="700"/>
      <c r="J182" s="597"/>
      <c r="K182" s="374"/>
    </row>
    <row r="183" spans="1:11" ht="12.75">
      <c r="A183" s="538"/>
      <c r="B183" s="125"/>
      <c r="C183" s="387"/>
      <c r="D183" s="700"/>
      <c r="E183" s="700"/>
      <c r="F183" s="597"/>
      <c r="G183" s="374"/>
      <c r="H183" s="598"/>
      <c r="I183" s="598"/>
      <c r="J183" s="597"/>
      <c r="K183" s="374"/>
    </row>
    <row r="184" spans="1:11" ht="12.75">
      <c r="A184" s="538"/>
      <c r="B184" s="125"/>
      <c r="C184" s="387"/>
      <c r="D184" s="700"/>
      <c r="E184" s="700"/>
      <c r="F184" s="597"/>
      <c r="G184" s="374"/>
      <c r="H184" s="598"/>
      <c r="I184" s="598"/>
      <c r="J184" s="597"/>
      <c r="K184" s="374"/>
    </row>
    <row r="185" spans="1:11" ht="12.75">
      <c r="A185" s="702"/>
      <c r="B185" s="125"/>
      <c r="C185" s="387"/>
      <c r="D185" s="700"/>
      <c r="E185" s="700"/>
      <c r="F185" s="597"/>
      <c r="G185" s="374"/>
      <c r="H185" s="700"/>
      <c r="I185" s="700"/>
      <c r="J185" s="597"/>
      <c r="K185" s="374"/>
    </row>
    <row r="186" spans="1:11" ht="12.75">
      <c r="A186" s="602"/>
      <c r="B186" s="662"/>
      <c r="C186" s="662"/>
      <c r="D186" s="662"/>
      <c r="E186" s="662"/>
      <c r="F186" s="662"/>
      <c r="G186" s="374"/>
      <c r="H186" s="700"/>
      <c r="I186" s="700"/>
      <c r="J186" s="597"/>
      <c r="K186" s="374"/>
    </row>
    <row r="187" spans="1:11" ht="12.75">
      <c r="A187" s="702"/>
      <c r="B187" s="125"/>
      <c r="C187" s="387"/>
      <c r="D187" s="700"/>
      <c r="E187" s="700"/>
      <c r="F187" s="597"/>
      <c r="G187" s="374"/>
      <c r="H187" s="700"/>
      <c r="I187" s="700"/>
      <c r="J187" s="597"/>
      <c r="K187" s="374"/>
    </row>
    <row r="188" spans="1:11" ht="12.75">
      <c r="A188" s="538"/>
      <c r="B188" s="125"/>
      <c r="C188" s="387"/>
      <c r="D188" s="700"/>
      <c r="E188" s="700"/>
      <c r="F188" s="597"/>
      <c r="G188" s="374"/>
      <c r="H188" s="700"/>
      <c r="I188" s="700"/>
      <c r="J188" s="597"/>
      <c r="K188" s="374"/>
    </row>
    <row r="189" spans="1:11" ht="12.75">
      <c r="A189" s="703"/>
      <c r="B189" s="125"/>
      <c r="C189" s="387"/>
      <c r="D189" s="700"/>
      <c r="E189" s="700"/>
      <c r="F189" s="597"/>
      <c r="G189" s="374"/>
      <c r="H189" s="700"/>
      <c r="I189" s="700"/>
      <c r="J189" s="597"/>
      <c r="K189" s="374"/>
    </row>
    <row r="190" spans="1:11" ht="12.75">
      <c r="A190" s="538"/>
      <c r="B190" s="125"/>
      <c r="C190" s="387"/>
      <c r="D190" s="700"/>
      <c r="E190" s="700"/>
      <c r="F190" s="597"/>
      <c r="G190" s="374"/>
      <c r="H190" s="700"/>
      <c r="I190" s="700"/>
      <c r="J190" s="597"/>
      <c r="K190" s="374"/>
    </row>
    <row r="191" spans="1:11" ht="12.75">
      <c r="A191" s="703"/>
      <c r="B191" s="125"/>
      <c r="C191" s="387"/>
      <c r="D191" s="700"/>
      <c r="E191" s="700"/>
      <c r="F191" s="597"/>
      <c r="G191" s="374"/>
      <c r="H191" s="700"/>
      <c r="I191" s="700"/>
      <c r="J191" s="597"/>
      <c r="K191" s="374"/>
    </row>
    <row r="192" spans="1:11" ht="12.75">
      <c r="A192" s="538"/>
      <c r="B192" s="125"/>
      <c r="C192" s="387"/>
      <c r="D192" s="700"/>
      <c r="E192" s="700"/>
      <c r="F192" s="597"/>
      <c r="G192" s="374"/>
      <c r="H192" s="700"/>
      <c r="I192" s="700"/>
      <c r="J192" s="597"/>
      <c r="K192" s="374"/>
    </row>
    <row r="193" spans="1:11" ht="12.75">
      <c r="A193" s="703"/>
      <c r="B193" s="125"/>
      <c r="C193" s="387"/>
      <c r="D193" s="700"/>
      <c r="E193" s="700"/>
      <c r="F193" s="597"/>
      <c r="G193" s="374"/>
      <c r="H193" s="700"/>
      <c r="I193" s="700"/>
      <c r="J193" s="597"/>
      <c r="K193" s="374"/>
    </row>
    <row r="194" spans="1:11" ht="12.75">
      <c r="A194" s="703"/>
      <c r="B194" s="125"/>
      <c r="C194" s="387"/>
      <c r="D194" s="704"/>
      <c r="E194" s="704"/>
      <c r="F194" s="597"/>
      <c r="G194" s="705"/>
      <c r="H194" s="700"/>
      <c r="I194" s="700"/>
      <c r="J194" s="597"/>
      <c r="K194" s="374"/>
    </row>
    <row r="195" spans="1:11" ht="12.75">
      <c r="A195" s="538"/>
      <c r="B195" s="125"/>
      <c r="C195" s="387"/>
      <c r="D195" s="706"/>
      <c r="E195" s="700"/>
      <c r="F195" s="597"/>
      <c r="G195" s="374"/>
      <c r="H195" s="700"/>
      <c r="I195" s="700"/>
      <c r="J195" s="597"/>
      <c r="K195" s="374"/>
    </row>
    <row r="196" spans="1:11" ht="12.75">
      <c r="A196" s="538"/>
      <c r="B196" s="125"/>
      <c r="C196" s="387"/>
      <c r="D196" s="700"/>
      <c r="E196" s="700"/>
      <c r="F196" s="597"/>
      <c r="G196" s="374"/>
      <c r="H196" s="700"/>
      <c r="I196" s="700"/>
      <c r="J196" s="597"/>
      <c r="K196" s="374"/>
    </row>
    <row r="197" spans="1:11" ht="12.75">
      <c r="A197" s="602"/>
      <c r="B197" s="662"/>
      <c r="C197" s="662"/>
      <c r="D197" s="662"/>
      <c r="E197" s="662"/>
      <c r="F197" s="662"/>
      <c r="G197" s="374"/>
      <c r="H197" s="700"/>
      <c r="I197" s="700"/>
      <c r="J197" s="597"/>
      <c r="K197" s="374"/>
    </row>
    <row r="198" spans="1:11" ht="12.75">
      <c r="A198" s="597"/>
      <c r="B198" s="125"/>
      <c r="C198" s="387"/>
      <c r="D198" s="700"/>
      <c r="E198" s="700"/>
      <c r="F198" s="597"/>
      <c r="G198" s="374"/>
      <c r="H198" s="700"/>
      <c r="I198" s="700"/>
      <c r="J198" s="597"/>
      <c r="K198" s="374"/>
    </row>
    <row r="199" spans="1:11" ht="12.75">
      <c r="A199" s="597"/>
      <c r="B199" s="125"/>
      <c r="C199" s="387"/>
      <c r="D199" s="598"/>
      <c r="E199" s="598"/>
      <c r="F199" s="597"/>
      <c r="G199" s="387"/>
      <c r="H199" s="598"/>
      <c r="I199" s="598"/>
      <c r="J199" s="674"/>
      <c r="K199" s="387"/>
    </row>
    <row r="200" spans="1:12" ht="12.75">
      <c r="A200" s="538"/>
      <c r="B200" s="125"/>
      <c r="C200" s="387"/>
      <c r="D200" s="598"/>
      <c r="E200" s="598"/>
      <c r="F200" s="270"/>
      <c r="G200" s="599"/>
      <c r="H200" s="598"/>
      <c r="I200" s="598"/>
      <c r="J200" s="604"/>
      <c r="K200" s="599"/>
      <c r="L200" s="558"/>
    </row>
    <row r="201" spans="1:12" ht="12.75">
      <c r="A201" s="538"/>
      <c r="B201" s="125"/>
      <c r="C201" s="387"/>
      <c r="D201" s="598"/>
      <c r="E201" s="598"/>
      <c r="F201" s="270"/>
      <c r="G201" s="599"/>
      <c r="H201" s="598"/>
      <c r="I201" s="598"/>
      <c r="J201" s="604"/>
      <c r="K201" s="387"/>
      <c r="L201" s="558"/>
    </row>
    <row r="202" spans="1:12" ht="12.75">
      <c r="A202" s="538"/>
      <c r="B202" s="125"/>
      <c r="C202" s="387"/>
      <c r="D202" s="598"/>
      <c r="E202" s="598"/>
      <c r="F202" s="270"/>
      <c r="G202" s="599"/>
      <c r="H202" s="598"/>
      <c r="I202" s="598"/>
      <c r="J202" s="604"/>
      <c r="K202" s="387"/>
      <c r="L202" s="558"/>
    </row>
    <row r="203" spans="1:12" ht="12.75">
      <c r="A203" s="538"/>
      <c r="B203" s="125"/>
      <c r="C203" s="387"/>
      <c r="D203" s="598"/>
      <c r="E203" s="598"/>
      <c r="F203" s="270"/>
      <c r="G203" s="599"/>
      <c r="H203" s="598"/>
      <c r="I203" s="598"/>
      <c r="J203" s="604"/>
      <c r="K203" s="387"/>
      <c r="L203" s="558"/>
    </row>
    <row r="204" spans="1:12" ht="12.75">
      <c r="A204" s="538"/>
      <c r="B204" s="125"/>
      <c r="C204" s="387"/>
      <c r="D204" s="598"/>
      <c r="E204" s="598"/>
      <c r="F204" s="270"/>
      <c r="G204" s="599"/>
      <c r="H204" s="598"/>
      <c r="I204" s="598"/>
      <c r="J204" s="604"/>
      <c r="K204" s="387"/>
      <c r="L204" s="558"/>
    </row>
    <row r="205" spans="1:12" ht="12.75">
      <c r="A205" s="538"/>
      <c r="B205" s="125"/>
      <c r="C205" s="387"/>
      <c r="D205" s="598"/>
      <c r="E205" s="598"/>
      <c r="F205" s="270"/>
      <c r="G205" s="599"/>
      <c r="H205" s="598"/>
      <c r="I205" s="598"/>
      <c r="J205" s="604"/>
      <c r="K205" s="387"/>
      <c r="L205" s="558"/>
    </row>
    <row r="206" spans="1:12" ht="12.75">
      <c r="A206" s="538"/>
      <c r="B206" s="125"/>
      <c r="C206" s="387"/>
      <c r="D206" s="598"/>
      <c r="E206" s="598"/>
      <c r="F206" s="270"/>
      <c r="G206" s="599"/>
      <c r="H206" s="598"/>
      <c r="I206" s="598"/>
      <c r="J206" s="604"/>
      <c r="K206" s="387"/>
      <c r="L206" s="558"/>
    </row>
    <row r="207" spans="1:12" ht="12.75">
      <c r="A207" s="538"/>
      <c r="B207" s="125"/>
      <c r="C207" s="387"/>
      <c r="D207" s="598"/>
      <c r="E207" s="598"/>
      <c r="F207" s="270"/>
      <c r="G207" s="599"/>
      <c r="H207" s="598"/>
      <c r="I207" s="598"/>
      <c r="J207" s="604"/>
      <c r="K207" s="387"/>
      <c r="L207" s="558"/>
    </row>
    <row r="208" spans="1:12" ht="12.75">
      <c r="A208" s="538"/>
      <c r="B208" s="125"/>
      <c r="C208" s="387"/>
      <c r="D208" s="598"/>
      <c r="E208" s="598"/>
      <c r="F208" s="270"/>
      <c r="G208" s="599"/>
      <c r="H208" s="598"/>
      <c r="I208" s="598"/>
      <c r="J208" s="604"/>
      <c r="K208" s="387"/>
      <c r="L208" s="558"/>
    </row>
    <row r="209" spans="1:12" ht="12.75">
      <c r="A209" s="538"/>
      <c r="B209" s="125"/>
      <c r="C209" s="387"/>
      <c r="D209" s="598"/>
      <c r="E209" s="598"/>
      <c r="F209" s="270"/>
      <c r="G209" s="599"/>
      <c r="H209" s="598"/>
      <c r="I209" s="598"/>
      <c r="J209" s="604"/>
      <c r="K209" s="599"/>
      <c r="L209" s="558"/>
    </row>
    <row r="210" spans="1:12" ht="12.75">
      <c r="A210" s="538"/>
      <c r="B210" s="125"/>
      <c r="C210" s="387"/>
      <c r="D210" s="598"/>
      <c r="E210" s="598"/>
      <c r="F210" s="270"/>
      <c r="G210" s="387"/>
      <c r="H210" s="598"/>
      <c r="I210" s="598"/>
      <c r="J210" s="604"/>
      <c r="K210" s="387"/>
      <c r="L210" s="558"/>
    </row>
    <row r="211" spans="1:12" ht="12.75">
      <c r="A211" s="538"/>
      <c r="B211" s="125"/>
      <c r="C211" s="387"/>
      <c r="D211" s="598"/>
      <c r="E211" s="598"/>
      <c r="F211" s="270"/>
      <c r="G211" s="387"/>
      <c r="H211" s="598"/>
      <c r="I211" s="598"/>
      <c r="J211" s="604"/>
      <c r="K211" s="387"/>
      <c r="L211" s="558"/>
    </row>
    <row r="212" spans="1:12" ht="12.75">
      <c r="A212" s="538"/>
      <c r="B212" s="125"/>
      <c r="C212" s="387"/>
      <c r="D212" s="598"/>
      <c r="E212" s="598"/>
      <c r="F212" s="270"/>
      <c r="G212" s="387"/>
      <c r="H212" s="598"/>
      <c r="I212" s="598"/>
      <c r="J212" s="604"/>
      <c r="K212" s="387"/>
      <c r="L212" s="558"/>
    </row>
    <row r="213" spans="1:12" ht="12.75">
      <c r="A213" s="538"/>
      <c r="B213" s="125"/>
      <c r="C213" s="387"/>
      <c r="D213" s="598"/>
      <c r="E213" s="598"/>
      <c r="F213" s="270"/>
      <c r="G213" s="387"/>
      <c r="H213" s="598"/>
      <c r="I213" s="598"/>
      <c r="J213" s="604"/>
      <c r="K213" s="387"/>
      <c r="L213" s="558"/>
    </row>
    <row r="214" spans="1:12" ht="12.75">
      <c r="A214" s="538"/>
      <c r="B214" s="125"/>
      <c r="C214" s="387"/>
      <c r="D214" s="598"/>
      <c r="E214" s="598"/>
      <c r="F214" s="270"/>
      <c r="G214" s="387"/>
      <c r="H214" s="598"/>
      <c r="I214" s="598"/>
      <c r="J214" s="604"/>
      <c r="K214" s="387"/>
      <c r="L214" s="558"/>
    </row>
    <row r="215" spans="1:12" ht="12.75">
      <c r="A215" s="538"/>
      <c r="B215" s="125"/>
      <c r="C215" s="387"/>
      <c r="D215" s="598"/>
      <c r="E215" s="598"/>
      <c r="F215" s="270"/>
      <c r="G215" s="387"/>
      <c r="H215" s="598"/>
      <c r="I215" s="598"/>
      <c r="J215" s="604"/>
      <c r="K215" s="387"/>
      <c r="L215" s="558"/>
    </row>
    <row r="216" spans="1:12" ht="12.75">
      <c r="A216" s="538"/>
      <c r="B216" s="125"/>
      <c r="C216" s="387"/>
      <c r="D216" s="598"/>
      <c r="E216" s="598"/>
      <c r="F216" s="270"/>
      <c r="G216" s="387"/>
      <c r="H216" s="598"/>
      <c r="I216" s="598"/>
      <c r="J216" s="604"/>
      <c r="K216" s="387"/>
      <c r="L216" s="558"/>
    </row>
    <row r="217" spans="1:12" ht="12.75">
      <c r="A217" s="538"/>
      <c r="B217" s="125"/>
      <c r="C217" s="387"/>
      <c r="D217" s="598"/>
      <c r="E217" s="598"/>
      <c r="F217" s="270"/>
      <c r="G217" s="387"/>
      <c r="H217" s="598"/>
      <c r="I217" s="598"/>
      <c r="J217" s="604"/>
      <c r="K217" s="387"/>
      <c r="L217" s="558"/>
    </row>
    <row r="218" spans="1:12" ht="12.75">
      <c r="A218" s="538"/>
      <c r="B218" s="125"/>
      <c r="C218" s="387"/>
      <c r="D218" s="598"/>
      <c r="E218" s="598"/>
      <c r="F218" s="270"/>
      <c r="G218" s="387"/>
      <c r="H218" s="598"/>
      <c r="I218" s="598"/>
      <c r="J218" s="604"/>
      <c r="K218" s="387"/>
      <c r="L218" s="558"/>
    </row>
    <row r="219" spans="1:12" ht="12.75">
      <c r="A219" s="538"/>
      <c r="B219" s="125"/>
      <c r="C219" s="387"/>
      <c r="D219" s="598"/>
      <c r="E219" s="598"/>
      <c r="F219" s="270"/>
      <c r="G219" s="387"/>
      <c r="H219" s="598"/>
      <c r="I219" s="598"/>
      <c r="J219" s="604"/>
      <c r="K219" s="387"/>
      <c r="L219" s="558"/>
    </row>
    <row r="220" spans="1:12" ht="12.75">
      <c r="A220" s="538"/>
      <c r="B220" s="125"/>
      <c r="C220" s="387"/>
      <c r="D220" s="598"/>
      <c r="E220" s="598"/>
      <c r="F220" s="270"/>
      <c r="G220" s="387"/>
      <c r="H220" s="598"/>
      <c r="I220" s="598"/>
      <c r="J220" s="604"/>
      <c r="K220" s="387"/>
      <c r="L220" s="558"/>
    </row>
    <row r="221" spans="1:12" ht="12.75">
      <c r="A221" s="538"/>
      <c r="B221" s="125"/>
      <c r="C221" s="387"/>
      <c r="D221" s="598"/>
      <c r="E221" s="598"/>
      <c r="F221" s="270"/>
      <c r="G221" s="387"/>
      <c r="H221" s="598"/>
      <c r="I221" s="598"/>
      <c r="J221" s="604"/>
      <c r="K221" s="387"/>
      <c r="L221" s="558"/>
    </row>
    <row r="222" spans="1:12" ht="12.75">
      <c r="A222" s="538"/>
      <c r="B222" s="125"/>
      <c r="C222" s="387"/>
      <c r="D222" s="598"/>
      <c r="E222" s="598"/>
      <c r="F222" s="270"/>
      <c r="G222" s="387"/>
      <c r="H222" s="598"/>
      <c r="I222" s="598"/>
      <c r="J222" s="604"/>
      <c r="K222" s="387"/>
      <c r="L222" s="558"/>
    </row>
    <row r="223" spans="1:12" ht="12.75">
      <c r="A223" s="538"/>
      <c r="B223" s="125"/>
      <c r="C223" s="387"/>
      <c r="D223" s="598"/>
      <c r="E223" s="598"/>
      <c r="F223" s="270"/>
      <c r="G223" s="387"/>
      <c r="H223" s="598"/>
      <c r="I223" s="598"/>
      <c r="J223" s="604"/>
      <c r="K223" s="387"/>
      <c r="L223" s="558"/>
    </row>
    <row r="224" spans="1:12" ht="12.75">
      <c r="A224" s="538"/>
      <c r="B224" s="125"/>
      <c r="C224" s="387"/>
      <c r="D224" s="598"/>
      <c r="E224" s="598"/>
      <c r="F224" s="270"/>
      <c r="G224" s="387"/>
      <c r="H224" s="598"/>
      <c r="I224" s="598"/>
      <c r="J224" s="604"/>
      <c r="K224" s="387"/>
      <c r="L224" s="558"/>
    </row>
    <row r="225" spans="1:12" ht="12.75">
      <c r="A225" s="538"/>
      <c r="B225" s="125"/>
      <c r="C225" s="387"/>
      <c r="D225" s="598"/>
      <c r="E225" s="598"/>
      <c r="F225" s="270"/>
      <c r="G225" s="387"/>
      <c r="H225" s="598"/>
      <c r="I225" s="598"/>
      <c r="J225" s="604"/>
      <c r="K225" s="387"/>
      <c r="L225" s="558"/>
    </row>
    <row r="226" spans="1:12" ht="12.75">
      <c r="A226" s="538"/>
      <c r="B226" s="125"/>
      <c r="C226" s="387"/>
      <c r="D226" s="598"/>
      <c r="E226" s="598"/>
      <c r="F226" s="270"/>
      <c r="G226" s="387"/>
      <c r="H226" s="598"/>
      <c r="I226" s="598"/>
      <c r="J226" s="604"/>
      <c r="K226" s="387"/>
      <c r="L226" s="558"/>
    </row>
    <row r="227" spans="1:12" ht="12.75">
      <c r="A227" s="538"/>
      <c r="B227" s="125"/>
      <c r="C227" s="387"/>
      <c r="D227" s="598"/>
      <c r="E227" s="598"/>
      <c r="F227" s="270"/>
      <c r="G227" s="387"/>
      <c r="H227" s="598"/>
      <c r="I227" s="598"/>
      <c r="J227" s="604"/>
      <c r="K227" s="387"/>
      <c r="L227" s="558"/>
    </row>
    <row r="228" spans="1:12" ht="12.75">
      <c r="A228" s="538"/>
      <c r="B228" s="125"/>
      <c r="C228" s="387"/>
      <c r="D228" s="598"/>
      <c r="E228" s="598"/>
      <c r="F228" s="270"/>
      <c r="G228" s="387"/>
      <c r="H228" s="598"/>
      <c r="I228" s="598"/>
      <c r="J228" s="604"/>
      <c r="K228" s="387"/>
      <c r="L228" s="558"/>
    </row>
    <row r="229" spans="1:12" ht="12.75">
      <c r="A229" s="538"/>
      <c r="B229" s="125"/>
      <c r="C229" s="387"/>
      <c r="D229" s="598"/>
      <c r="E229" s="598"/>
      <c r="F229" s="270"/>
      <c r="G229" s="387"/>
      <c r="H229" s="598"/>
      <c r="I229" s="598"/>
      <c r="J229" s="604"/>
      <c r="K229" s="387"/>
      <c r="L229" s="558"/>
    </row>
    <row r="230" spans="1:12" ht="12.75">
      <c r="A230" s="538"/>
      <c r="B230" s="125"/>
      <c r="C230" s="387"/>
      <c r="D230" s="598"/>
      <c r="E230" s="598"/>
      <c r="F230" s="270"/>
      <c r="G230" s="387"/>
      <c r="H230" s="598"/>
      <c r="I230" s="598"/>
      <c r="J230" s="604"/>
      <c r="K230" s="387"/>
      <c r="L230" s="558"/>
    </row>
    <row r="231" spans="1:12" ht="12.75">
      <c r="A231" s="538"/>
      <c r="B231" s="125"/>
      <c r="C231" s="387"/>
      <c r="D231" s="598"/>
      <c r="E231" s="598"/>
      <c r="F231" s="270"/>
      <c r="G231" s="387"/>
      <c r="H231" s="598"/>
      <c r="I231" s="598"/>
      <c r="J231" s="604"/>
      <c r="K231" s="387"/>
      <c r="L231" s="558"/>
    </row>
    <row r="232" spans="1:12" ht="12.75">
      <c r="A232" s="538"/>
      <c r="B232" s="125"/>
      <c r="C232" s="387"/>
      <c r="D232" s="598"/>
      <c r="E232" s="598"/>
      <c r="F232" s="270"/>
      <c r="G232" s="387"/>
      <c r="H232" s="598"/>
      <c r="I232" s="598"/>
      <c r="J232" s="604"/>
      <c r="K232" s="387"/>
      <c r="L232" s="558"/>
    </row>
    <row r="233" spans="1:12" ht="12.75">
      <c r="A233" s="538"/>
      <c r="B233" s="125"/>
      <c r="C233" s="387"/>
      <c r="D233" s="598"/>
      <c r="E233" s="598"/>
      <c r="F233" s="270"/>
      <c r="G233" s="387"/>
      <c r="H233" s="598"/>
      <c r="I233" s="598"/>
      <c r="J233" s="604"/>
      <c r="K233" s="387"/>
      <c r="L233" s="558"/>
    </row>
    <row r="234" spans="1:12" ht="12.75">
      <c r="A234" s="538"/>
      <c r="B234" s="125"/>
      <c r="C234" s="387"/>
      <c r="D234" s="598"/>
      <c r="E234" s="598"/>
      <c r="F234" s="270"/>
      <c r="G234" s="387"/>
      <c r="H234" s="598"/>
      <c r="I234" s="598"/>
      <c r="J234" s="604"/>
      <c r="K234" s="387"/>
      <c r="L234" s="558"/>
    </row>
    <row r="235" spans="1:12" ht="12.75">
      <c r="A235" s="538"/>
      <c r="B235" s="125"/>
      <c r="C235" s="387"/>
      <c r="D235" s="598"/>
      <c r="E235" s="598"/>
      <c r="F235" s="270"/>
      <c r="G235" s="387"/>
      <c r="H235" s="598"/>
      <c r="I235" s="598"/>
      <c r="J235" s="604"/>
      <c r="K235" s="387"/>
      <c r="L235" s="558"/>
    </row>
    <row r="236" spans="1:12" ht="12.75">
      <c r="A236" s="538"/>
      <c r="B236" s="125"/>
      <c r="C236" s="387"/>
      <c r="D236" s="598"/>
      <c r="E236" s="598"/>
      <c r="F236" s="270"/>
      <c r="G236" s="387"/>
      <c r="H236" s="598"/>
      <c r="I236" s="598"/>
      <c r="J236" s="604"/>
      <c r="K236" s="387"/>
      <c r="L236" s="558"/>
    </row>
    <row r="237" spans="1:12" ht="12.75">
      <c r="A237" s="538"/>
      <c r="B237" s="125"/>
      <c r="C237" s="387"/>
      <c r="D237" s="598"/>
      <c r="E237" s="598"/>
      <c r="F237" s="270"/>
      <c r="G237" s="387"/>
      <c r="H237" s="598"/>
      <c r="I237" s="598"/>
      <c r="J237" s="604"/>
      <c r="K237" s="387"/>
      <c r="L237" s="558"/>
    </row>
    <row r="238" spans="1:12" ht="12.75">
      <c r="A238" s="538"/>
      <c r="B238" s="125"/>
      <c r="C238" s="387"/>
      <c r="D238" s="598"/>
      <c r="E238" s="598"/>
      <c r="F238" s="270"/>
      <c r="G238" s="387"/>
      <c r="H238" s="598"/>
      <c r="I238" s="598"/>
      <c r="J238" s="604"/>
      <c r="K238" s="387"/>
      <c r="L238" s="558"/>
    </row>
    <row r="239" spans="1:12" ht="12.75">
      <c r="A239" s="538"/>
      <c r="B239" s="125"/>
      <c r="C239" s="387"/>
      <c r="D239" s="598"/>
      <c r="E239" s="598"/>
      <c r="F239" s="270"/>
      <c r="G239" s="387"/>
      <c r="H239" s="598"/>
      <c r="I239" s="598"/>
      <c r="J239" s="604"/>
      <c r="K239" s="387"/>
      <c r="L239" s="558"/>
    </row>
    <row r="240" spans="1:12" ht="12.75">
      <c r="A240" s="538"/>
      <c r="B240" s="125"/>
      <c r="C240" s="387"/>
      <c r="D240" s="598"/>
      <c r="E240" s="598"/>
      <c r="F240" s="270"/>
      <c r="G240" s="387"/>
      <c r="H240" s="598"/>
      <c r="I240" s="598"/>
      <c r="J240" s="604"/>
      <c r="K240" s="387"/>
      <c r="L240" s="558"/>
    </row>
    <row r="241" spans="1:12" ht="12.75">
      <c r="A241" s="538"/>
      <c r="B241" s="125"/>
      <c r="C241" s="387"/>
      <c r="D241" s="598"/>
      <c r="E241" s="598"/>
      <c r="F241" s="125"/>
      <c r="G241" s="387"/>
      <c r="H241" s="598"/>
      <c r="I241" s="598"/>
      <c r="J241" s="604"/>
      <c r="K241" s="387"/>
      <c r="L241" s="558"/>
    </row>
    <row r="242" spans="1:12" ht="12.75">
      <c r="A242" s="558"/>
      <c r="B242" s="125"/>
      <c r="C242" s="387"/>
      <c r="D242" s="598"/>
      <c r="E242" s="598"/>
      <c r="F242" s="125"/>
      <c r="G242" s="387"/>
      <c r="H242" s="598"/>
      <c r="I242" s="598"/>
      <c r="J242" s="604"/>
      <c r="K242" s="387"/>
      <c r="L242" s="558"/>
    </row>
    <row r="243" spans="1:12" ht="12.75">
      <c r="A243" s="602"/>
      <c r="B243" s="662"/>
      <c r="C243" s="662"/>
      <c r="D243" s="662"/>
      <c r="E243" s="662"/>
      <c r="F243" s="662"/>
      <c r="G243" s="387"/>
      <c r="H243" s="598"/>
      <c r="I243" s="598"/>
      <c r="J243" s="604"/>
      <c r="K243" s="387"/>
      <c r="L243" s="558"/>
    </row>
    <row r="244" spans="1:12" ht="12.75">
      <c r="A244" s="660"/>
      <c r="B244" s="125"/>
      <c r="C244" s="387"/>
      <c r="D244" s="598"/>
      <c r="E244" s="598"/>
      <c r="F244" s="125"/>
      <c r="G244" s="387"/>
      <c r="H244" s="598"/>
      <c r="I244" s="598"/>
      <c r="J244" s="604"/>
      <c r="K244" s="387"/>
      <c r="L244" s="558"/>
    </row>
    <row r="245" spans="1:12" ht="12.75">
      <c r="A245" s="660"/>
      <c r="B245" s="125"/>
      <c r="C245" s="387"/>
      <c r="D245" s="598"/>
      <c r="E245" s="598"/>
      <c r="F245" s="125"/>
      <c r="G245" s="387"/>
      <c r="H245" s="598"/>
      <c r="I245" s="598"/>
      <c r="J245" s="604"/>
      <c r="K245" s="387"/>
      <c r="L245" s="558"/>
    </row>
    <row r="246" spans="1:12" ht="12.75">
      <c r="A246" s="660"/>
      <c r="B246" s="125"/>
      <c r="C246" s="387"/>
      <c r="D246" s="598"/>
      <c r="E246" s="598"/>
      <c r="F246" s="125"/>
      <c r="G246" s="387"/>
      <c r="H246" s="598"/>
      <c r="I246" s="598"/>
      <c r="J246" s="604"/>
      <c r="K246" s="387"/>
      <c r="L246" s="558"/>
    </row>
    <row r="247" spans="1:12" ht="12.75">
      <c r="A247" s="660"/>
      <c r="B247" s="125"/>
      <c r="C247" s="387"/>
      <c r="D247" s="598"/>
      <c r="E247" s="598"/>
      <c r="F247" s="125"/>
      <c r="G247" s="387"/>
      <c r="H247" s="598"/>
      <c r="I247" s="598"/>
      <c r="J247" s="604"/>
      <c r="K247" s="387"/>
      <c r="L247" s="558"/>
    </row>
    <row r="248" spans="1:12" ht="12.75">
      <c r="A248" s="660"/>
      <c r="B248" s="125"/>
      <c r="C248" s="387"/>
      <c r="D248" s="598"/>
      <c r="E248" s="598"/>
      <c r="F248" s="125"/>
      <c r="G248" s="387"/>
      <c r="H248" s="598"/>
      <c r="I248" s="598"/>
      <c r="J248" s="604"/>
      <c r="K248" s="387"/>
      <c r="L248" s="558"/>
    </row>
    <row r="249" spans="1:12" ht="12.75">
      <c r="A249" s="660"/>
      <c r="B249" s="125"/>
      <c r="C249" s="387"/>
      <c r="D249" s="598"/>
      <c r="E249" s="598"/>
      <c r="F249" s="125"/>
      <c r="G249" s="387"/>
      <c r="H249" s="598"/>
      <c r="I249" s="598"/>
      <c r="J249" s="604"/>
      <c r="K249" s="387"/>
      <c r="L249" s="558"/>
    </row>
    <row r="250" spans="1:12" ht="12.75">
      <c r="A250" s="660"/>
      <c r="B250" s="125"/>
      <c r="C250" s="387"/>
      <c r="D250" s="598"/>
      <c r="E250" s="598"/>
      <c r="F250" s="125"/>
      <c r="G250" s="387"/>
      <c r="H250" s="598"/>
      <c r="I250" s="598"/>
      <c r="J250" s="604"/>
      <c r="K250" s="387"/>
      <c r="L250" s="558"/>
    </row>
    <row r="251" spans="1:12" ht="12.75">
      <c r="A251" s="660"/>
      <c r="B251" s="125"/>
      <c r="C251" s="387"/>
      <c r="D251" s="598"/>
      <c r="E251" s="598"/>
      <c r="F251" s="125"/>
      <c r="G251" s="387"/>
      <c r="H251" s="598"/>
      <c r="I251" s="598"/>
      <c r="J251" s="604"/>
      <c r="K251" s="387"/>
      <c r="L251" s="558"/>
    </row>
    <row r="252" spans="1:12" ht="12.75">
      <c r="A252" s="660"/>
      <c r="B252" s="125"/>
      <c r="C252" s="387"/>
      <c r="D252" s="598"/>
      <c r="E252" s="598"/>
      <c r="F252" s="125"/>
      <c r="G252" s="387"/>
      <c r="H252" s="598"/>
      <c r="I252" s="598"/>
      <c r="J252" s="604"/>
      <c r="K252" s="387"/>
      <c r="L252" s="558"/>
    </row>
    <row r="253" spans="1:12" ht="12.75">
      <c r="A253" s="660"/>
      <c r="B253" s="125"/>
      <c r="C253" s="387"/>
      <c r="D253" s="598"/>
      <c r="E253" s="598"/>
      <c r="F253" s="125"/>
      <c r="G253" s="387"/>
      <c r="H253" s="598"/>
      <c r="I253" s="598"/>
      <c r="J253" s="604"/>
      <c r="K253" s="387"/>
      <c r="L253" s="558"/>
    </row>
    <row r="254" spans="1:12" ht="12.75">
      <c r="A254" s="660"/>
      <c r="B254" s="125"/>
      <c r="C254" s="387"/>
      <c r="D254" s="598"/>
      <c r="E254" s="598"/>
      <c r="F254" s="125"/>
      <c r="G254" s="387"/>
      <c r="H254" s="598"/>
      <c r="I254" s="598"/>
      <c r="J254" s="604"/>
      <c r="K254" s="387"/>
      <c r="L254" s="558"/>
    </row>
    <row r="255" spans="1:12" ht="12.75">
      <c r="A255" s="660"/>
      <c r="B255" s="125"/>
      <c r="C255" s="387"/>
      <c r="D255" s="598"/>
      <c r="E255" s="598"/>
      <c r="F255" s="125"/>
      <c r="G255" s="387"/>
      <c r="H255" s="598"/>
      <c r="I255" s="598"/>
      <c r="J255" s="604"/>
      <c r="K255" s="387"/>
      <c r="L255" s="558"/>
    </row>
    <row r="256" spans="1:12" ht="12.75">
      <c r="A256" s="660"/>
      <c r="B256" s="125"/>
      <c r="C256" s="387"/>
      <c r="D256" s="598"/>
      <c r="E256" s="598"/>
      <c r="F256" s="59"/>
      <c r="G256" s="387"/>
      <c r="H256" s="598"/>
      <c r="I256" s="598"/>
      <c r="J256" s="59"/>
      <c r="K256" s="387"/>
      <c r="L256" s="558"/>
    </row>
    <row r="257" spans="1:12" ht="12.75">
      <c r="A257" s="660"/>
      <c r="B257" s="125"/>
      <c r="C257" s="387"/>
      <c r="D257" s="598"/>
      <c r="E257" s="598"/>
      <c r="F257" s="558"/>
      <c r="G257" s="387"/>
      <c r="H257" s="600"/>
      <c r="I257" s="600"/>
      <c r="J257" s="604"/>
      <c r="K257" s="599"/>
      <c r="L257" s="558"/>
    </row>
    <row r="258" spans="1:12" ht="12.75">
      <c r="A258" s="660"/>
      <c r="B258" s="125"/>
      <c r="C258" s="387"/>
      <c r="D258" s="598"/>
      <c r="E258" s="598"/>
      <c r="F258" s="558"/>
      <c r="G258" s="387"/>
      <c r="H258" s="600"/>
      <c r="I258" s="600"/>
      <c r="J258" s="604"/>
      <c r="K258" s="387"/>
      <c r="L258" s="558"/>
    </row>
    <row r="259" spans="1:12" ht="12.75">
      <c r="A259" s="660"/>
      <c r="B259" s="125"/>
      <c r="C259" s="387"/>
      <c r="D259" s="598"/>
      <c r="E259" s="598"/>
      <c r="F259" s="558"/>
      <c r="G259" s="387"/>
      <c r="H259" s="598"/>
      <c r="I259" s="598"/>
      <c r="J259" s="604"/>
      <c r="K259" s="387"/>
      <c r="L259" s="558"/>
    </row>
    <row r="260" spans="1:12" ht="12.75">
      <c r="A260" s="660"/>
      <c r="B260" s="125"/>
      <c r="C260" s="387"/>
      <c r="D260" s="598"/>
      <c r="E260" s="598"/>
      <c r="F260" s="558"/>
      <c r="G260" s="387"/>
      <c r="H260" s="600"/>
      <c r="I260" s="600"/>
      <c r="J260" s="604"/>
      <c r="K260" s="387"/>
      <c r="L260" s="558"/>
    </row>
    <row r="261" spans="1:12" ht="12.75">
      <c r="A261" s="660"/>
      <c r="B261" s="125"/>
      <c r="C261" s="387"/>
      <c r="D261" s="598"/>
      <c r="E261" s="598"/>
      <c r="F261" s="558"/>
      <c r="G261" s="387"/>
      <c r="H261" s="600"/>
      <c r="I261" s="600"/>
      <c r="J261" s="604"/>
      <c r="K261" s="387"/>
      <c r="L261" s="558"/>
    </row>
    <row r="262" spans="1:12" ht="12.75">
      <c r="A262" s="660"/>
      <c r="B262" s="125"/>
      <c r="C262" s="387"/>
      <c r="D262" s="598"/>
      <c r="E262" s="598"/>
      <c r="F262" s="558"/>
      <c r="G262" s="387"/>
      <c r="H262" s="600"/>
      <c r="I262" s="600"/>
      <c r="J262" s="604"/>
      <c r="K262" s="387"/>
      <c r="L262" s="558"/>
    </row>
    <row r="263" spans="1:12" ht="12.75">
      <c r="A263" s="660"/>
      <c r="B263" s="125"/>
      <c r="C263" s="387"/>
      <c r="D263" s="598"/>
      <c r="E263" s="598"/>
      <c r="F263" s="558"/>
      <c r="G263" s="387"/>
      <c r="H263" s="598"/>
      <c r="I263" s="598"/>
      <c r="J263" s="604"/>
      <c r="K263" s="387"/>
      <c r="L263" s="558"/>
    </row>
    <row r="264" spans="1:12" ht="12.75">
      <c r="A264" s="660"/>
      <c r="B264" s="125"/>
      <c r="C264" s="387"/>
      <c r="D264" s="598"/>
      <c r="E264" s="598"/>
      <c r="F264" s="558"/>
      <c r="G264" s="387"/>
      <c r="H264" s="598"/>
      <c r="I264" s="598"/>
      <c r="J264" s="604"/>
      <c r="K264" s="387"/>
      <c r="L264" s="558"/>
    </row>
    <row r="265" spans="1:12" ht="12.75">
      <c r="A265" s="660"/>
      <c r="B265" s="125"/>
      <c r="C265" s="387"/>
      <c r="D265" s="598"/>
      <c r="E265" s="598"/>
      <c r="F265" s="558"/>
      <c r="G265" s="387"/>
      <c r="H265" s="598"/>
      <c r="I265" s="598"/>
      <c r="J265" s="604"/>
      <c r="K265" s="387"/>
      <c r="L265" s="558"/>
    </row>
    <row r="266" spans="1:12" ht="12.75">
      <c r="A266" s="660"/>
      <c r="B266" s="125"/>
      <c r="C266" s="387"/>
      <c r="D266" s="598"/>
      <c r="E266" s="598"/>
      <c r="F266" s="558"/>
      <c r="G266" s="387"/>
      <c r="H266" s="600"/>
      <c r="I266" s="600"/>
      <c r="J266" s="604"/>
      <c r="K266" s="387"/>
      <c r="L266" s="558"/>
    </row>
    <row r="267" spans="1:12" ht="12.75">
      <c r="A267" s="660"/>
      <c r="B267" s="125"/>
      <c r="C267" s="387"/>
      <c r="D267" s="598"/>
      <c r="E267" s="598"/>
      <c r="F267" s="558"/>
      <c r="G267" s="387"/>
      <c r="H267" s="598"/>
      <c r="I267" s="598"/>
      <c r="J267" s="604"/>
      <c r="K267" s="387"/>
      <c r="L267" s="558"/>
    </row>
    <row r="268" spans="1:12" ht="12.75">
      <c r="A268" s="660"/>
      <c r="B268" s="125"/>
      <c r="C268" s="387"/>
      <c r="D268" s="598"/>
      <c r="E268" s="598"/>
      <c r="F268" s="558"/>
      <c r="G268" s="387"/>
      <c r="H268" s="598"/>
      <c r="I268" s="598"/>
      <c r="J268" s="604"/>
      <c r="K268" s="387"/>
      <c r="L268" s="558"/>
    </row>
    <row r="269" spans="1:12" ht="12.75">
      <c r="A269" s="660"/>
      <c r="B269" s="125"/>
      <c r="C269" s="387"/>
      <c r="D269" s="598"/>
      <c r="E269" s="598"/>
      <c r="F269" s="558"/>
      <c r="G269" s="387"/>
      <c r="H269" s="598"/>
      <c r="I269" s="598"/>
      <c r="J269" s="604"/>
      <c r="K269" s="387"/>
      <c r="L269" s="558"/>
    </row>
    <row r="270" spans="1:12" ht="12.75">
      <c r="A270" s="660"/>
      <c r="B270" s="125"/>
      <c r="C270" s="387"/>
      <c r="D270" s="598"/>
      <c r="E270" s="598"/>
      <c r="F270" s="558"/>
      <c r="G270" s="387"/>
      <c r="H270" s="598"/>
      <c r="I270" s="598"/>
      <c r="J270" s="604"/>
      <c r="K270" s="387"/>
      <c r="L270" s="558"/>
    </row>
    <row r="271" spans="1:12" ht="12.75">
      <c r="A271" s="660"/>
      <c r="B271" s="125"/>
      <c r="C271" s="387"/>
      <c r="D271" s="598"/>
      <c r="E271" s="598"/>
      <c r="F271" s="558"/>
      <c r="G271" s="387"/>
      <c r="H271" s="600"/>
      <c r="I271" s="600"/>
      <c r="J271" s="604"/>
      <c r="K271" s="387"/>
      <c r="L271" s="558"/>
    </row>
    <row r="272" spans="1:12" ht="12.75">
      <c r="A272" s="660"/>
      <c r="B272" s="125"/>
      <c r="C272" s="387"/>
      <c r="D272" s="598"/>
      <c r="E272" s="598"/>
      <c r="F272" s="558"/>
      <c r="G272" s="387"/>
      <c r="H272" s="600"/>
      <c r="I272" s="600"/>
      <c r="J272" s="604"/>
      <c r="K272" s="387"/>
      <c r="L272" s="558"/>
    </row>
    <row r="273" spans="1:12" ht="12.75">
      <c r="A273" s="660"/>
      <c r="B273" s="125"/>
      <c r="C273" s="387"/>
      <c r="D273" s="598"/>
      <c r="E273" s="598"/>
      <c r="F273" s="558"/>
      <c r="G273" s="387"/>
      <c r="H273" s="600"/>
      <c r="I273" s="600"/>
      <c r="J273" s="604"/>
      <c r="K273" s="387"/>
      <c r="L273" s="558"/>
    </row>
    <row r="274" spans="1:12" ht="12.75">
      <c r="A274" s="660"/>
      <c r="B274" s="125"/>
      <c r="C274" s="387"/>
      <c r="D274" s="598"/>
      <c r="E274" s="598"/>
      <c r="F274" s="558"/>
      <c r="G274" s="387"/>
      <c r="H274" s="600"/>
      <c r="I274" s="600"/>
      <c r="J274" s="604"/>
      <c r="K274" s="387"/>
      <c r="L274" s="558"/>
    </row>
    <row r="275" spans="1:12" ht="12.75">
      <c r="A275" s="660"/>
      <c r="B275" s="125"/>
      <c r="C275" s="387"/>
      <c r="D275" s="598"/>
      <c r="E275" s="598"/>
      <c r="F275" s="558"/>
      <c r="G275" s="387"/>
      <c r="H275" s="600"/>
      <c r="I275" s="600"/>
      <c r="J275" s="604"/>
      <c r="K275" s="387"/>
      <c r="L275" s="558"/>
    </row>
    <row r="276" spans="1:12" ht="12.75">
      <c r="A276" s="660"/>
      <c r="B276" s="125"/>
      <c r="C276" s="387"/>
      <c r="D276" s="598"/>
      <c r="E276" s="598"/>
      <c r="F276" s="558"/>
      <c r="G276" s="387"/>
      <c r="H276" s="598"/>
      <c r="I276" s="598"/>
      <c r="J276" s="604"/>
      <c r="K276" s="387"/>
      <c r="L276" s="558"/>
    </row>
    <row r="277" spans="1:12" ht="12.75">
      <c r="A277" s="660"/>
      <c r="B277" s="125"/>
      <c r="C277" s="387"/>
      <c r="D277" s="598"/>
      <c r="E277" s="598"/>
      <c r="F277" s="558"/>
      <c r="G277" s="387"/>
      <c r="H277" s="600"/>
      <c r="I277" s="600"/>
      <c r="J277" s="604"/>
      <c r="K277" s="387"/>
      <c r="L277" s="558"/>
    </row>
    <row r="278" spans="1:12" ht="12.75">
      <c r="A278" s="660"/>
      <c r="B278" s="125"/>
      <c r="C278" s="387"/>
      <c r="D278" s="598"/>
      <c r="E278" s="598"/>
      <c r="F278" s="558"/>
      <c r="G278" s="387"/>
      <c r="H278" s="600"/>
      <c r="I278" s="600"/>
      <c r="J278" s="604"/>
      <c r="K278" s="387"/>
      <c r="L278" s="558"/>
    </row>
    <row r="279" spans="1:12" ht="12.75">
      <c r="A279" s="660"/>
      <c r="B279" s="125"/>
      <c r="C279" s="387"/>
      <c r="D279" s="598"/>
      <c r="E279" s="598"/>
      <c r="F279" s="558"/>
      <c r="G279" s="387"/>
      <c r="H279" s="598"/>
      <c r="I279" s="598"/>
      <c r="J279" s="604"/>
      <c r="K279" s="387"/>
      <c r="L279" s="558"/>
    </row>
    <row r="280" spans="1:12" ht="12.75">
      <c r="A280" s="125"/>
      <c r="B280" s="558"/>
      <c r="C280" s="558"/>
      <c r="D280" s="598"/>
      <c r="E280" s="598"/>
      <c r="F280" s="558"/>
      <c r="G280" s="661"/>
      <c r="H280" s="600"/>
      <c r="I280" s="600"/>
      <c r="J280" s="604"/>
      <c r="K280" s="661"/>
      <c r="L280" s="558"/>
    </row>
    <row r="281" spans="1:11" ht="12.75">
      <c r="A281" s="602"/>
      <c r="B281" s="662"/>
      <c r="C281" s="662"/>
      <c r="D281" s="662"/>
      <c r="E281" s="662"/>
      <c r="F281" s="662"/>
      <c r="G281" s="558"/>
      <c r="H281" s="558"/>
      <c r="I281" s="558"/>
      <c r="J281" s="558"/>
      <c r="K281" s="558"/>
    </row>
    <row r="282" spans="1:12" ht="12.75">
      <c r="A282" s="125"/>
      <c r="B282" s="558"/>
      <c r="C282" s="387"/>
      <c r="D282" s="600"/>
      <c r="E282" s="600"/>
      <c r="F282" s="59"/>
      <c r="G282" s="599"/>
      <c r="H282" s="600"/>
      <c r="I282" s="600"/>
      <c r="J282" s="59"/>
      <c r="K282" s="599"/>
      <c r="L282" s="558"/>
    </row>
    <row r="283" spans="1:12" ht="12.75">
      <c r="A283" s="125"/>
      <c r="B283" s="558"/>
      <c r="C283" s="387"/>
      <c r="D283" s="598"/>
      <c r="E283" s="598"/>
      <c r="F283" s="59"/>
      <c r="G283" s="387"/>
      <c r="H283" s="598"/>
      <c r="I283" s="598"/>
      <c r="J283" s="59"/>
      <c r="K283" s="387"/>
      <c r="L283" s="558"/>
    </row>
    <row r="284" spans="1:12" ht="12.75">
      <c r="A284" s="125"/>
      <c r="B284" s="558"/>
      <c r="C284" s="387"/>
      <c r="D284" s="598"/>
      <c r="E284" s="598"/>
      <c r="F284" s="59"/>
      <c r="G284" s="387"/>
      <c r="H284" s="598"/>
      <c r="I284" s="598"/>
      <c r="J284" s="59"/>
      <c r="K284" s="387"/>
      <c r="L284" s="558"/>
    </row>
    <row r="285" spans="1:12" ht="12.75">
      <c r="A285" s="125"/>
      <c r="B285" s="558"/>
      <c r="C285" s="387"/>
      <c r="D285" s="598"/>
      <c r="E285" s="598"/>
      <c r="F285" s="59"/>
      <c r="G285" s="387"/>
      <c r="H285" s="598"/>
      <c r="I285" s="598"/>
      <c r="J285" s="59"/>
      <c r="K285" s="387"/>
      <c r="L285" s="558"/>
    </row>
    <row r="286" spans="1:12" ht="12.75">
      <c r="A286" s="125"/>
      <c r="B286" s="558"/>
      <c r="C286" s="387"/>
      <c r="D286" s="600"/>
      <c r="E286" s="600"/>
      <c r="F286" s="59"/>
      <c r="G286" s="599"/>
      <c r="H286" s="600"/>
      <c r="I286" s="600"/>
      <c r="J286" s="59"/>
      <c r="K286" s="599"/>
      <c r="L286" s="558"/>
    </row>
    <row r="287" spans="1:12" ht="12.75">
      <c r="A287" s="125"/>
      <c r="B287" s="558"/>
      <c r="C287" s="387"/>
      <c r="D287" s="600"/>
      <c r="E287" s="600"/>
      <c r="F287" s="59"/>
      <c r="G287" s="599"/>
      <c r="H287" s="600"/>
      <c r="I287" s="600"/>
      <c r="J287" s="59"/>
      <c r="K287" s="599"/>
      <c r="L287" s="558"/>
    </row>
    <row r="288" spans="1:12" ht="12.75">
      <c r="A288" s="125"/>
      <c r="B288" s="558"/>
      <c r="C288" s="387"/>
      <c r="D288" s="598"/>
      <c r="E288" s="598"/>
      <c r="F288" s="59"/>
      <c r="G288" s="387"/>
      <c r="H288" s="598"/>
      <c r="I288" s="598"/>
      <c r="J288" s="59"/>
      <c r="K288" s="599"/>
      <c r="L288" s="558"/>
    </row>
    <row r="289" spans="1:12" ht="12.75">
      <c r="A289" s="125"/>
      <c r="B289" s="558"/>
      <c r="C289" s="387"/>
      <c r="D289" s="598"/>
      <c r="E289" s="598"/>
      <c r="F289" s="59"/>
      <c r="G289" s="599"/>
      <c r="H289" s="598"/>
      <c r="I289" s="598"/>
      <c r="J289" s="59"/>
      <c r="K289" s="599"/>
      <c r="L289" s="558"/>
    </row>
    <row r="290" spans="1:12" ht="12.75">
      <c r="A290" s="125"/>
      <c r="B290" s="558"/>
      <c r="C290" s="387"/>
      <c r="D290" s="598"/>
      <c r="E290" s="598"/>
      <c r="F290" s="59"/>
      <c r="G290" s="387"/>
      <c r="H290" s="598"/>
      <c r="I290" s="598"/>
      <c r="J290" s="59"/>
      <c r="K290" s="387"/>
      <c r="L290" s="558"/>
    </row>
    <row r="291" spans="1:12" ht="12.75">
      <c r="A291" s="125"/>
      <c r="B291" s="558"/>
      <c r="C291" s="387"/>
      <c r="D291" s="598"/>
      <c r="E291" s="598"/>
      <c r="F291" s="59"/>
      <c r="G291" s="599"/>
      <c r="H291" s="598"/>
      <c r="I291" s="598"/>
      <c r="J291" s="59"/>
      <c r="K291" s="599"/>
      <c r="L291" s="558"/>
    </row>
    <row r="292" spans="1:12" ht="12.75">
      <c r="A292" s="125"/>
      <c r="B292" s="558"/>
      <c r="C292" s="387"/>
      <c r="D292" s="600"/>
      <c r="E292" s="600"/>
      <c r="F292" s="59"/>
      <c r="G292" s="599"/>
      <c r="H292" s="600"/>
      <c r="I292" s="600"/>
      <c r="J292" s="59"/>
      <c r="K292" s="599"/>
      <c r="L292" s="558"/>
    </row>
    <row r="293" spans="1:12" ht="12.75">
      <c r="A293" s="125"/>
      <c r="B293" s="558"/>
      <c r="C293" s="387"/>
      <c r="D293" s="598"/>
      <c r="E293" s="598"/>
      <c r="F293" s="59"/>
      <c r="G293" s="599"/>
      <c r="H293" s="598"/>
      <c r="I293" s="598"/>
      <c r="J293" s="59"/>
      <c r="K293" s="599"/>
      <c r="L293" s="558"/>
    </row>
    <row r="294" spans="1:12" ht="12.75">
      <c r="A294" s="125"/>
      <c r="B294" s="558"/>
      <c r="C294" s="387"/>
      <c r="D294" s="598"/>
      <c r="E294" s="598"/>
      <c r="F294" s="59"/>
      <c r="G294" s="599"/>
      <c r="H294" s="600"/>
      <c r="I294" s="600"/>
      <c r="J294" s="59"/>
      <c r="K294" s="599"/>
      <c r="L294" s="558"/>
    </row>
    <row r="295" spans="1:12" ht="12.75">
      <c r="A295" s="125"/>
      <c r="B295" s="558"/>
      <c r="C295" s="387"/>
      <c r="D295" s="600"/>
      <c r="E295" s="600"/>
      <c r="F295" s="59"/>
      <c r="G295" s="599"/>
      <c r="H295" s="600"/>
      <c r="I295" s="600"/>
      <c r="J295" s="59"/>
      <c r="K295" s="599"/>
      <c r="L295" s="558"/>
    </row>
    <row r="296" spans="1:12" ht="12.75">
      <c r="A296" s="125"/>
      <c r="B296" s="558"/>
      <c r="C296" s="387"/>
      <c r="D296" s="600"/>
      <c r="E296" s="600"/>
      <c r="F296" s="59"/>
      <c r="G296" s="599"/>
      <c r="H296" s="600"/>
      <c r="I296" s="600"/>
      <c r="J296" s="59"/>
      <c r="K296" s="599"/>
      <c r="L296" s="558"/>
    </row>
    <row r="297" spans="1:12" ht="12.75">
      <c r="A297" s="125"/>
      <c r="B297" s="558"/>
      <c r="C297" s="387"/>
      <c r="D297" s="598"/>
      <c r="E297" s="598"/>
      <c r="F297" s="59"/>
      <c r="G297" s="387"/>
      <c r="H297" s="598"/>
      <c r="I297" s="598"/>
      <c r="J297" s="59"/>
      <c r="K297" s="387"/>
      <c r="L297" s="558"/>
    </row>
    <row r="298" spans="1:12" ht="12.75">
      <c r="A298" s="125"/>
      <c r="B298" s="558"/>
      <c r="C298" s="387"/>
      <c r="D298" s="600"/>
      <c r="E298" s="600"/>
      <c r="F298" s="59"/>
      <c r="G298" s="599"/>
      <c r="H298" s="600"/>
      <c r="I298" s="600"/>
      <c r="J298" s="59"/>
      <c r="K298" s="599"/>
      <c r="L298" s="558"/>
    </row>
    <row r="299" spans="1:12" ht="12.75">
      <c r="A299" s="125"/>
      <c r="B299" s="558"/>
      <c r="C299" s="387"/>
      <c r="D299" s="598"/>
      <c r="E299" s="598"/>
      <c r="F299" s="59"/>
      <c r="G299" s="387"/>
      <c r="H299" s="598"/>
      <c r="I299" s="598"/>
      <c r="J299" s="59"/>
      <c r="K299" s="387"/>
      <c r="L299" s="558"/>
    </row>
    <row r="300" spans="1:12" ht="12.75">
      <c r="A300" s="125"/>
      <c r="B300" s="558"/>
      <c r="C300" s="387"/>
      <c r="D300" s="598"/>
      <c r="E300" s="598"/>
      <c r="F300" s="59"/>
      <c r="G300" s="599"/>
      <c r="H300" s="600"/>
      <c r="I300" s="598"/>
      <c r="J300" s="59"/>
      <c r="K300" s="599"/>
      <c r="L300" s="558"/>
    </row>
    <row r="301" spans="1:12" ht="12.75">
      <c r="A301" s="538"/>
      <c r="B301" s="125"/>
      <c r="C301" s="387"/>
      <c r="D301" s="598"/>
      <c r="E301" s="598"/>
      <c r="F301" s="59"/>
      <c r="G301" s="599"/>
      <c r="H301" s="598"/>
      <c r="I301" s="598"/>
      <c r="J301" s="59"/>
      <c r="K301" s="599"/>
      <c r="L301" s="558"/>
    </row>
    <row r="302" spans="1:12" ht="12.75">
      <c r="A302" s="597"/>
      <c r="B302" s="125"/>
      <c r="C302" s="387"/>
      <c r="D302" s="598"/>
      <c r="E302" s="598"/>
      <c r="F302" s="59"/>
      <c r="G302" s="599"/>
      <c r="H302" s="600"/>
      <c r="I302" s="598"/>
      <c r="J302" s="59"/>
      <c r="K302" s="599"/>
      <c r="L302" s="558"/>
    </row>
    <row r="303" spans="1:12" ht="12.75">
      <c r="A303" s="597"/>
      <c r="B303" s="125"/>
      <c r="C303" s="387"/>
      <c r="D303" s="598"/>
      <c r="E303" s="598"/>
      <c r="F303" s="59"/>
      <c r="G303" s="599"/>
      <c r="H303" s="598"/>
      <c r="I303" s="598"/>
      <c r="J303" s="59"/>
      <c r="K303" s="599"/>
      <c r="L303" s="558"/>
    </row>
    <row r="304" spans="1:12" ht="12.75">
      <c r="A304" s="597"/>
      <c r="B304" s="125"/>
      <c r="C304" s="387"/>
      <c r="D304" s="598"/>
      <c r="E304" s="598"/>
      <c r="F304" s="59"/>
      <c r="G304" s="599"/>
      <c r="H304" s="598"/>
      <c r="I304" s="598"/>
      <c r="J304" s="59"/>
      <c r="K304" s="599"/>
      <c r="L304" s="558"/>
    </row>
    <row r="305" spans="1:12" ht="12.75">
      <c r="A305" s="538"/>
      <c r="B305" s="125"/>
      <c r="C305" s="387"/>
      <c r="D305" s="600"/>
      <c r="E305" s="600"/>
      <c r="F305" s="59"/>
      <c r="G305" s="599"/>
      <c r="H305" s="600"/>
      <c r="I305" s="600"/>
      <c r="J305" s="59"/>
      <c r="K305" s="599"/>
      <c r="L305" s="558"/>
    </row>
    <row r="306" spans="1:12" ht="12.75">
      <c r="A306" s="538"/>
      <c r="B306" s="125"/>
      <c r="C306" s="387"/>
      <c r="D306" s="598"/>
      <c r="E306" s="598"/>
      <c r="F306" s="59"/>
      <c r="G306" s="387"/>
      <c r="H306" s="598"/>
      <c r="I306" s="598"/>
      <c r="J306" s="59"/>
      <c r="K306" s="387"/>
      <c r="L306" s="558"/>
    </row>
    <row r="307" spans="1:12" ht="12.75">
      <c r="A307" s="538"/>
      <c r="B307" s="125"/>
      <c r="C307" s="387"/>
      <c r="D307" s="598"/>
      <c r="E307" s="598"/>
      <c r="F307" s="59"/>
      <c r="G307" s="387"/>
      <c r="H307" s="600"/>
      <c r="I307" s="598"/>
      <c r="J307" s="59"/>
      <c r="K307" s="387"/>
      <c r="L307" s="558"/>
    </row>
    <row r="308" spans="1:12" ht="12.75">
      <c r="A308" s="538"/>
      <c r="B308" s="125"/>
      <c r="C308" s="387"/>
      <c r="D308" s="598"/>
      <c r="E308" s="598"/>
      <c r="F308" s="59"/>
      <c r="G308" s="387"/>
      <c r="H308" s="600"/>
      <c r="I308" s="598"/>
      <c r="J308" s="59"/>
      <c r="K308" s="387"/>
      <c r="L308" s="558"/>
    </row>
    <row r="309" spans="1:12" ht="12.75">
      <c r="A309" s="538"/>
      <c r="B309" s="125"/>
      <c r="C309" s="387"/>
      <c r="D309" s="600"/>
      <c r="E309" s="600"/>
      <c r="F309" s="59"/>
      <c r="G309" s="599"/>
      <c r="H309" s="600"/>
      <c r="I309" s="600"/>
      <c r="J309" s="59"/>
      <c r="K309" s="599"/>
      <c r="L309" s="558"/>
    </row>
    <row r="310" spans="1:12" ht="12.75">
      <c r="A310" s="538"/>
      <c r="B310" s="125"/>
      <c r="C310" s="387"/>
      <c r="D310" s="598"/>
      <c r="E310" s="598"/>
      <c r="F310" s="59"/>
      <c r="G310" s="387"/>
      <c r="H310" s="600"/>
      <c r="I310" s="600"/>
      <c r="J310" s="59"/>
      <c r="K310" s="599"/>
      <c r="L310" s="558"/>
    </row>
    <row r="311" spans="1:12" ht="12.75">
      <c r="A311" s="538"/>
      <c r="B311" s="125"/>
      <c r="C311" s="387"/>
      <c r="D311" s="598"/>
      <c r="E311" s="598"/>
      <c r="F311" s="59"/>
      <c r="G311" s="387"/>
      <c r="H311" s="600"/>
      <c r="I311" s="600"/>
      <c r="J311" s="59"/>
      <c r="K311" s="599"/>
      <c r="L311" s="558"/>
    </row>
    <row r="312" spans="1:12" ht="12.75">
      <c r="A312" s="538"/>
      <c r="B312" s="125"/>
      <c r="C312" s="387"/>
      <c r="D312" s="598"/>
      <c r="E312" s="598"/>
      <c r="F312" s="59"/>
      <c r="G312" s="387"/>
      <c r="H312" s="600"/>
      <c r="I312" s="600"/>
      <c r="J312" s="59"/>
      <c r="K312" s="599"/>
      <c r="L312" s="558"/>
    </row>
    <row r="313" spans="1:12" ht="12.75">
      <c r="A313" s="538"/>
      <c r="B313" s="125"/>
      <c r="C313" s="387"/>
      <c r="D313" s="598"/>
      <c r="E313" s="598"/>
      <c r="F313" s="59"/>
      <c r="G313" s="387"/>
      <c r="H313" s="600"/>
      <c r="I313" s="598"/>
      <c r="J313" s="59"/>
      <c r="K313" s="387"/>
      <c r="L313" s="558"/>
    </row>
    <row r="314" spans="1:12" ht="12.75">
      <c r="A314" s="538"/>
      <c r="B314" s="125"/>
      <c r="C314" s="387"/>
      <c r="D314" s="598"/>
      <c r="E314" s="598"/>
      <c r="F314" s="59"/>
      <c r="G314" s="387"/>
      <c r="H314" s="598"/>
      <c r="I314" s="598"/>
      <c r="J314" s="59"/>
      <c r="K314" s="387"/>
      <c r="L314" s="558"/>
    </row>
    <row r="315" spans="1:12" ht="12.75">
      <c r="A315" s="538"/>
      <c r="B315" s="125"/>
      <c r="C315" s="387"/>
      <c r="D315" s="598"/>
      <c r="E315" s="598"/>
      <c r="F315" s="59"/>
      <c r="G315" s="387"/>
      <c r="H315" s="598"/>
      <c r="I315" s="598"/>
      <c r="J315" s="59"/>
      <c r="K315" s="387"/>
      <c r="L315" s="558"/>
    </row>
    <row r="316" spans="1:12" ht="12.75">
      <c r="A316" s="538"/>
      <c r="B316" s="125"/>
      <c r="C316" s="387"/>
      <c r="D316" s="598"/>
      <c r="E316" s="598"/>
      <c r="F316" s="59"/>
      <c r="G316" s="387"/>
      <c r="H316" s="598"/>
      <c r="I316" s="598"/>
      <c r="J316" s="59"/>
      <c r="K316" s="387"/>
      <c r="L316" s="558"/>
    </row>
    <row r="317" spans="1:12" ht="12.75">
      <c r="A317" s="125"/>
      <c r="B317" s="125"/>
      <c r="C317" s="387"/>
      <c r="D317" s="598"/>
      <c r="E317" s="598"/>
      <c r="F317" s="59"/>
      <c r="G317" s="387"/>
      <c r="H317" s="601"/>
      <c r="I317" s="598"/>
      <c r="J317" s="59"/>
      <c r="K317" s="387"/>
      <c r="L317" s="558"/>
    </row>
    <row r="318" spans="1:12" ht="12.75">
      <c r="A318" s="602"/>
      <c r="B318" s="602"/>
      <c r="C318" s="602"/>
      <c r="D318" s="602"/>
      <c r="E318" s="602"/>
      <c r="F318" s="602"/>
      <c r="G318" s="387"/>
      <c r="H318" s="601"/>
      <c r="I318" s="598"/>
      <c r="J318" s="59"/>
      <c r="K318" s="387"/>
      <c r="L318" s="558"/>
    </row>
    <row r="319" spans="1:12" ht="12.75">
      <c r="A319" s="538"/>
      <c r="B319" s="125"/>
      <c r="C319" s="387"/>
      <c r="D319" s="598"/>
      <c r="E319" s="598"/>
      <c r="F319" s="59"/>
      <c r="G319" s="387"/>
      <c r="H319" s="601"/>
      <c r="I319" s="598"/>
      <c r="J319" s="59"/>
      <c r="K319" s="387"/>
      <c r="L319" s="558"/>
    </row>
    <row r="320" spans="1:12" ht="12.75">
      <c r="A320" s="538"/>
      <c r="B320" s="125"/>
      <c r="C320" s="387"/>
      <c r="D320" s="598"/>
      <c r="E320" s="598"/>
      <c r="F320" s="59"/>
      <c r="G320" s="387"/>
      <c r="H320" s="600"/>
      <c r="I320" s="598"/>
      <c r="J320" s="59"/>
      <c r="K320" s="387"/>
      <c r="L320" s="558"/>
    </row>
    <row r="321" spans="1:12" ht="12.75">
      <c r="A321" s="538"/>
      <c r="B321" s="603"/>
      <c r="C321" s="387"/>
      <c r="D321" s="600"/>
      <c r="E321" s="600"/>
      <c r="F321" s="59"/>
      <c r="G321" s="599"/>
      <c r="H321" s="600"/>
      <c r="I321" s="600"/>
      <c r="J321" s="59"/>
      <c r="K321" s="599"/>
      <c r="L321" s="558"/>
    </row>
    <row r="322" spans="1:12" ht="12.75">
      <c r="A322" s="538"/>
      <c r="B322" s="125"/>
      <c r="C322" s="387"/>
      <c r="D322" s="598"/>
      <c r="E322" s="598"/>
      <c r="F322" s="59"/>
      <c r="G322" s="387"/>
      <c r="H322" s="600"/>
      <c r="I322" s="598"/>
      <c r="J322" s="59"/>
      <c r="K322" s="387"/>
      <c r="L322" s="558"/>
    </row>
    <row r="323" spans="1:12" ht="12.75">
      <c r="A323" s="538"/>
      <c r="B323" s="125"/>
      <c r="C323" s="387"/>
      <c r="D323" s="598"/>
      <c r="E323" s="598"/>
      <c r="F323" s="59"/>
      <c r="G323" s="387"/>
      <c r="H323" s="601"/>
      <c r="I323" s="598"/>
      <c r="J323" s="59"/>
      <c r="K323" s="387"/>
      <c r="L323" s="558"/>
    </row>
    <row r="324" spans="1:12" ht="12.75">
      <c r="A324" s="538"/>
      <c r="B324" s="125"/>
      <c r="C324" s="387"/>
      <c r="D324" s="598"/>
      <c r="E324" s="598"/>
      <c r="F324" s="59"/>
      <c r="G324" s="387"/>
      <c r="H324" s="601"/>
      <c r="I324" s="598"/>
      <c r="J324" s="59"/>
      <c r="K324" s="387"/>
      <c r="L324" s="558"/>
    </row>
    <row r="325" spans="1:12" ht="12.75">
      <c r="A325" s="538"/>
      <c r="B325" s="125"/>
      <c r="C325" s="387"/>
      <c r="D325" s="598"/>
      <c r="E325" s="598"/>
      <c r="F325" s="59"/>
      <c r="G325" s="387"/>
      <c r="H325" s="601"/>
      <c r="I325" s="598"/>
      <c r="J325" s="59"/>
      <c r="K325" s="387"/>
      <c r="L325" s="558"/>
    </row>
    <row r="326" spans="1:12" ht="12.75">
      <c r="A326" s="538"/>
      <c r="B326" s="125"/>
      <c r="C326" s="387"/>
      <c r="D326" s="598"/>
      <c r="E326" s="598"/>
      <c r="F326" s="59"/>
      <c r="G326" s="387"/>
      <c r="H326" s="601"/>
      <c r="I326" s="598"/>
      <c r="J326" s="59"/>
      <c r="K326" s="387"/>
      <c r="L326" s="558"/>
    </row>
    <row r="327" spans="1:12" ht="12.75">
      <c r="A327" s="538"/>
      <c r="B327" s="603"/>
      <c r="C327" s="387"/>
      <c r="D327" s="600"/>
      <c r="E327" s="600"/>
      <c r="F327" s="59"/>
      <c r="G327" s="599"/>
      <c r="H327" s="600"/>
      <c r="I327" s="600"/>
      <c r="J327" s="59"/>
      <c r="K327" s="599"/>
      <c r="L327" s="558"/>
    </row>
    <row r="328" spans="1:12" ht="12.75">
      <c r="A328" s="538"/>
      <c r="B328" s="125"/>
      <c r="C328" s="387"/>
      <c r="D328" s="598"/>
      <c r="E328" s="598"/>
      <c r="F328" s="59"/>
      <c r="G328" s="387"/>
      <c r="H328" s="600"/>
      <c r="I328" s="598"/>
      <c r="J328" s="59"/>
      <c r="K328" s="387"/>
      <c r="L328" s="558"/>
    </row>
    <row r="329" spans="1:12" ht="12.75">
      <c r="A329" s="538"/>
      <c r="B329" s="125"/>
      <c r="C329" s="387"/>
      <c r="D329" s="598"/>
      <c r="E329" s="598"/>
      <c r="F329" s="59"/>
      <c r="G329" s="387"/>
      <c r="H329" s="601"/>
      <c r="I329" s="598"/>
      <c r="J329" s="59"/>
      <c r="K329" s="387"/>
      <c r="L329" s="558"/>
    </row>
    <row r="330" spans="1:12" ht="12.75">
      <c r="A330" s="538"/>
      <c r="B330" s="125"/>
      <c r="C330" s="387"/>
      <c r="D330" s="598"/>
      <c r="E330" s="598"/>
      <c r="F330" s="59"/>
      <c r="G330" s="387"/>
      <c r="H330" s="601"/>
      <c r="I330" s="600"/>
      <c r="J330" s="59"/>
      <c r="K330" s="387"/>
      <c r="L330" s="558"/>
    </row>
    <row r="331" spans="1:12" ht="12.75">
      <c r="A331" s="538"/>
      <c r="B331" s="603"/>
      <c r="C331" s="387"/>
      <c r="D331" s="600"/>
      <c r="E331" s="600"/>
      <c r="F331" s="59"/>
      <c r="G331" s="599"/>
      <c r="H331" s="600"/>
      <c r="I331" s="600"/>
      <c r="J331" s="59"/>
      <c r="K331" s="599"/>
      <c r="L331" s="558"/>
    </row>
    <row r="332" spans="1:12" ht="12.75">
      <c r="A332" s="538"/>
      <c r="B332" s="125"/>
      <c r="C332" s="387"/>
      <c r="D332" s="598"/>
      <c r="E332" s="598"/>
      <c r="F332" s="59"/>
      <c r="G332" s="387"/>
      <c r="H332" s="600"/>
      <c r="I332" s="598"/>
      <c r="J332" s="59"/>
      <c r="K332" s="387"/>
      <c r="L332" s="558"/>
    </row>
    <row r="333" spans="1:12" ht="12.75">
      <c r="A333" s="538"/>
      <c r="B333" s="603"/>
      <c r="C333" s="387"/>
      <c r="D333" s="600"/>
      <c r="E333" s="600"/>
      <c r="F333" s="59"/>
      <c r="G333" s="599"/>
      <c r="H333" s="600"/>
      <c r="I333" s="600"/>
      <c r="J333" s="59"/>
      <c r="K333" s="599"/>
      <c r="L333" s="558"/>
    </row>
    <row r="334" spans="1:12" ht="12.75">
      <c r="A334" s="538"/>
      <c r="B334" s="125"/>
      <c r="C334" s="387"/>
      <c r="D334" s="598"/>
      <c r="E334" s="598"/>
      <c r="F334" s="59"/>
      <c r="G334" s="387"/>
      <c r="H334" s="600"/>
      <c r="I334" s="598"/>
      <c r="J334" s="59"/>
      <c r="K334" s="599"/>
      <c r="L334" s="558"/>
    </row>
    <row r="335" spans="1:12" ht="12.75">
      <c r="A335" s="538"/>
      <c r="B335" s="603"/>
      <c r="C335" s="387"/>
      <c r="D335" s="600"/>
      <c r="E335" s="600"/>
      <c r="F335" s="59"/>
      <c r="G335" s="599"/>
      <c r="H335" s="600"/>
      <c r="I335" s="600"/>
      <c r="J335" s="59"/>
      <c r="K335" s="599"/>
      <c r="L335" s="558"/>
    </row>
    <row r="336" spans="1:12" ht="12.75">
      <c r="A336" s="538"/>
      <c r="B336" s="603"/>
      <c r="C336" s="387"/>
      <c r="D336" s="600"/>
      <c r="E336" s="600"/>
      <c r="F336" s="59"/>
      <c r="G336" s="599"/>
      <c r="H336" s="600"/>
      <c r="I336" s="600"/>
      <c r="J336" s="59"/>
      <c r="K336" s="599"/>
      <c r="L336" s="558"/>
    </row>
    <row r="337" spans="1:12" ht="12.75">
      <c r="A337" s="538"/>
      <c r="B337" s="125"/>
      <c r="C337" s="387"/>
      <c r="D337" s="598"/>
      <c r="E337" s="598"/>
      <c r="F337" s="59"/>
      <c r="G337" s="387"/>
      <c r="H337" s="600"/>
      <c r="I337" s="598"/>
      <c r="J337" s="59"/>
      <c r="K337" s="599"/>
      <c r="L337" s="558"/>
    </row>
    <row r="338" spans="1:12" ht="12.75">
      <c r="A338" s="538"/>
      <c r="B338" s="603"/>
      <c r="C338" s="387"/>
      <c r="D338" s="600"/>
      <c r="E338" s="600"/>
      <c r="F338" s="59"/>
      <c r="G338" s="599"/>
      <c r="H338" s="600"/>
      <c r="I338" s="600"/>
      <c r="J338" s="59"/>
      <c r="K338" s="599"/>
      <c r="L338" s="558"/>
    </row>
    <row r="339" spans="1:12" ht="12.75">
      <c r="A339" s="538"/>
      <c r="B339" s="603"/>
      <c r="C339" s="387"/>
      <c r="D339" s="600"/>
      <c r="E339" s="600"/>
      <c r="F339" s="59"/>
      <c r="G339" s="599"/>
      <c r="H339" s="600"/>
      <c r="I339" s="600"/>
      <c r="J339" s="59"/>
      <c r="K339" s="599"/>
      <c r="L339" s="558"/>
    </row>
    <row r="340" spans="1:12" ht="12.75">
      <c r="A340" s="538"/>
      <c r="B340" s="125"/>
      <c r="C340" s="387"/>
      <c r="D340" s="598"/>
      <c r="E340" s="598"/>
      <c r="F340" s="59"/>
      <c r="G340" s="387"/>
      <c r="H340" s="600"/>
      <c r="I340" s="598"/>
      <c r="J340" s="59"/>
      <c r="K340" s="599"/>
      <c r="L340" s="558"/>
    </row>
    <row r="341" spans="1:12" ht="12.75">
      <c r="A341" s="538"/>
      <c r="B341" s="125"/>
      <c r="C341" s="387"/>
      <c r="D341" s="598"/>
      <c r="E341" s="598"/>
      <c r="F341" s="59"/>
      <c r="G341" s="387"/>
      <c r="H341" s="600"/>
      <c r="I341" s="598"/>
      <c r="J341" s="59"/>
      <c r="K341" s="599"/>
      <c r="L341" s="558"/>
    </row>
    <row r="342" spans="1:12" ht="12.75">
      <c r="A342" s="538"/>
      <c r="B342" s="603"/>
      <c r="C342" s="599"/>
      <c r="D342" s="600"/>
      <c r="E342" s="600"/>
      <c r="F342" s="59"/>
      <c r="G342" s="599"/>
      <c r="H342" s="600"/>
      <c r="I342" s="600"/>
      <c r="J342" s="59"/>
      <c r="K342" s="599"/>
      <c r="L342" s="558"/>
    </row>
    <row r="343" spans="1:12" ht="12.75">
      <c r="A343" s="538"/>
      <c r="B343" s="125"/>
      <c r="C343" s="599"/>
      <c r="D343" s="598"/>
      <c r="E343" s="598"/>
      <c r="F343" s="59"/>
      <c r="G343" s="387"/>
      <c r="H343" s="600"/>
      <c r="I343" s="600"/>
      <c r="J343" s="59"/>
      <c r="K343" s="599"/>
      <c r="L343" s="558"/>
    </row>
    <row r="344" spans="1:12" ht="12.75">
      <c r="A344" s="538"/>
      <c r="B344" s="603"/>
      <c r="C344" s="387"/>
      <c r="D344" s="600"/>
      <c r="E344" s="600"/>
      <c r="F344" s="59"/>
      <c r="G344" s="599"/>
      <c r="H344" s="600"/>
      <c r="I344" s="600"/>
      <c r="J344" s="59"/>
      <c r="K344" s="599"/>
      <c r="L344" s="558"/>
    </row>
    <row r="345" spans="1:12" ht="12.75">
      <c r="A345" s="538"/>
      <c r="B345" s="125"/>
      <c r="C345" s="387"/>
      <c r="D345" s="598"/>
      <c r="E345" s="598"/>
      <c r="F345" s="59"/>
      <c r="G345" s="387"/>
      <c r="H345" s="600"/>
      <c r="I345" s="600"/>
      <c r="J345" s="59"/>
      <c r="K345" s="599"/>
      <c r="L345" s="558"/>
    </row>
    <row r="346" spans="1:12" ht="12.75">
      <c r="A346" s="538"/>
      <c r="B346" s="603"/>
      <c r="C346" s="387"/>
      <c r="D346" s="600"/>
      <c r="E346" s="600"/>
      <c r="F346" s="59"/>
      <c r="G346" s="599"/>
      <c r="H346" s="600"/>
      <c r="I346" s="600"/>
      <c r="J346" s="59"/>
      <c r="K346" s="599"/>
      <c r="L346" s="558"/>
    </row>
    <row r="347" spans="1:12" ht="12.75">
      <c r="A347" s="538"/>
      <c r="B347" s="125"/>
      <c r="C347" s="387"/>
      <c r="D347" s="598"/>
      <c r="E347" s="598"/>
      <c r="F347" s="59"/>
      <c r="G347" s="599"/>
      <c r="H347" s="601"/>
      <c r="I347" s="598"/>
      <c r="J347" s="59"/>
      <c r="K347" s="599"/>
      <c r="L347" s="558"/>
    </row>
    <row r="348" spans="1:12" ht="12.75">
      <c r="A348" s="538"/>
      <c r="B348" s="603"/>
      <c r="C348" s="387"/>
      <c r="D348" s="600"/>
      <c r="E348" s="600"/>
      <c r="F348" s="59"/>
      <c r="G348" s="599"/>
      <c r="H348" s="600"/>
      <c r="I348" s="600"/>
      <c r="J348" s="59"/>
      <c r="K348" s="599"/>
      <c r="L348" s="558"/>
    </row>
    <row r="349" spans="1:12" ht="12.75">
      <c r="A349" s="538"/>
      <c r="B349" s="125"/>
      <c r="C349" s="387"/>
      <c r="D349" s="598"/>
      <c r="E349" s="598"/>
      <c r="F349" s="59"/>
      <c r="G349" s="387"/>
      <c r="H349" s="600"/>
      <c r="I349" s="598"/>
      <c r="J349" s="59"/>
      <c r="K349" s="599"/>
      <c r="L349" s="558"/>
    </row>
    <row r="350" spans="1:12" ht="12.75">
      <c r="A350" s="538"/>
      <c r="B350" s="125"/>
      <c r="C350" s="387"/>
      <c r="D350" s="598"/>
      <c r="E350" s="598"/>
      <c r="F350" s="59"/>
      <c r="G350" s="387"/>
      <c r="H350" s="600"/>
      <c r="I350" s="598"/>
      <c r="J350" s="59"/>
      <c r="K350" s="599"/>
      <c r="L350" s="558"/>
    </row>
    <row r="351" spans="1:12" ht="12.75">
      <c r="A351" s="538"/>
      <c r="B351" s="125"/>
      <c r="C351" s="387"/>
      <c r="D351" s="598"/>
      <c r="E351" s="598"/>
      <c r="F351" s="59"/>
      <c r="G351" s="387"/>
      <c r="H351" s="601"/>
      <c r="I351" s="598"/>
      <c r="J351" s="59"/>
      <c r="K351" s="599"/>
      <c r="L351" s="558"/>
    </row>
    <row r="352" spans="1:12" ht="12.75">
      <c r="A352" s="538"/>
      <c r="B352" s="125"/>
      <c r="C352" s="387"/>
      <c r="D352" s="598"/>
      <c r="E352" s="598"/>
      <c r="F352" s="59"/>
      <c r="G352" s="387"/>
      <c r="H352" s="601"/>
      <c r="I352" s="598"/>
      <c r="J352" s="59"/>
      <c r="K352" s="599"/>
      <c r="L352" s="558"/>
    </row>
    <row r="353" spans="1:12" ht="12.75">
      <c r="A353" s="538"/>
      <c r="B353" s="125"/>
      <c r="C353" s="387"/>
      <c r="D353" s="598"/>
      <c r="E353" s="598"/>
      <c r="F353" s="59"/>
      <c r="G353" s="387"/>
      <c r="H353" s="601"/>
      <c r="I353" s="598"/>
      <c r="J353" s="59"/>
      <c r="K353" s="599"/>
      <c r="L353" s="558"/>
    </row>
    <row r="354" spans="1:12" ht="12.75">
      <c r="A354" s="538"/>
      <c r="B354" s="603"/>
      <c r="C354" s="387"/>
      <c r="D354" s="600"/>
      <c r="E354" s="600"/>
      <c r="F354" s="59"/>
      <c r="G354" s="599"/>
      <c r="H354" s="600"/>
      <c r="I354" s="600"/>
      <c r="J354" s="59"/>
      <c r="K354" s="599"/>
      <c r="L354" s="558"/>
    </row>
    <row r="355" spans="1:12" ht="12.75">
      <c r="A355" s="538"/>
      <c r="B355" s="603"/>
      <c r="C355" s="387"/>
      <c r="D355" s="600"/>
      <c r="E355" s="600"/>
      <c r="F355" s="59"/>
      <c r="G355" s="599"/>
      <c r="H355" s="600"/>
      <c r="I355" s="600"/>
      <c r="J355" s="59"/>
      <c r="K355" s="599"/>
      <c r="L355" s="558"/>
    </row>
    <row r="356" spans="1:12" ht="12.75">
      <c r="A356" s="538"/>
      <c r="B356" s="125"/>
      <c r="C356" s="387"/>
      <c r="D356" s="598"/>
      <c r="E356" s="598"/>
      <c r="F356" s="59"/>
      <c r="G356" s="387"/>
      <c r="H356" s="600"/>
      <c r="I356" s="598"/>
      <c r="J356" s="59"/>
      <c r="K356" s="387"/>
      <c r="L356" s="558"/>
    </row>
    <row r="357" spans="1:12" ht="12.75">
      <c r="A357" s="538"/>
      <c r="B357" s="125"/>
      <c r="C357" s="387"/>
      <c r="D357" s="598"/>
      <c r="E357" s="598"/>
      <c r="F357" s="59"/>
      <c r="G357" s="387"/>
      <c r="H357" s="600"/>
      <c r="I357" s="598"/>
      <c r="J357" s="59"/>
      <c r="K357" s="387"/>
      <c r="L357" s="558"/>
    </row>
    <row r="358" spans="1:12" ht="12.75">
      <c r="A358" s="538"/>
      <c r="B358" s="125"/>
      <c r="C358" s="387"/>
      <c r="D358" s="598"/>
      <c r="E358" s="598"/>
      <c r="F358" s="59"/>
      <c r="G358" s="387"/>
      <c r="H358" s="600"/>
      <c r="I358" s="598"/>
      <c r="J358" s="59"/>
      <c r="K358" s="387"/>
      <c r="L358" s="558"/>
    </row>
    <row r="359" spans="1:12" ht="12.75">
      <c r="A359" s="538"/>
      <c r="B359" s="125"/>
      <c r="C359" s="387"/>
      <c r="D359" s="598"/>
      <c r="E359" s="598"/>
      <c r="F359" s="59"/>
      <c r="G359" s="387"/>
      <c r="H359" s="600"/>
      <c r="I359" s="598"/>
      <c r="J359" s="59"/>
      <c r="K359" s="387"/>
      <c r="L359" s="558"/>
    </row>
    <row r="360" spans="1:12" ht="12.75">
      <c r="A360" s="538"/>
      <c r="B360" s="125"/>
      <c r="C360" s="387"/>
      <c r="D360" s="598"/>
      <c r="E360" s="598"/>
      <c r="F360" s="59"/>
      <c r="G360" s="387"/>
      <c r="H360" s="600"/>
      <c r="I360" s="598"/>
      <c r="J360" s="59"/>
      <c r="K360" s="387"/>
      <c r="L360" s="558"/>
    </row>
    <row r="361" spans="1:12" ht="12.75">
      <c r="A361" s="538"/>
      <c r="B361" s="125"/>
      <c r="C361" s="387"/>
      <c r="D361" s="598"/>
      <c r="E361" s="598"/>
      <c r="F361" s="59"/>
      <c r="G361" s="387"/>
      <c r="H361" s="600"/>
      <c r="I361" s="598"/>
      <c r="J361" s="59"/>
      <c r="K361" s="387"/>
      <c r="L361" s="558"/>
    </row>
    <row r="362" spans="1:12" ht="12.75">
      <c r="A362" s="538"/>
      <c r="B362" s="125"/>
      <c r="C362" s="387"/>
      <c r="D362" s="598"/>
      <c r="E362" s="598"/>
      <c r="F362" s="59"/>
      <c r="G362" s="387"/>
      <c r="H362" s="600"/>
      <c r="I362" s="598"/>
      <c r="J362" s="59"/>
      <c r="K362" s="387"/>
      <c r="L362" s="558"/>
    </row>
    <row r="363" spans="1:12" ht="12.75">
      <c r="A363" s="538"/>
      <c r="B363" s="125"/>
      <c r="C363" s="387"/>
      <c r="D363" s="598"/>
      <c r="E363" s="598"/>
      <c r="F363" s="59"/>
      <c r="G363" s="387"/>
      <c r="H363" s="600"/>
      <c r="I363" s="598"/>
      <c r="J363" s="59"/>
      <c r="K363" s="387"/>
      <c r="L363" s="558"/>
    </row>
    <row r="364" spans="1:12" ht="12.75">
      <c r="A364" s="538"/>
      <c r="B364" s="603"/>
      <c r="C364" s="387"/>
      <c r="D364" s="600"/>
      <c r="E364" s="600"/>
      <c r="F364" s="59"/>
      <c r="G364" s="599"/>
      <c r="H364" s="600"/>
      <c r="I364" s="600"/>
      <c r="J364" s="59"/>
      <c r="K364" s="599"/>
      <c r="L364" s="558"/>
    </row>
    <row r="365" spans="1:12" ht="12.75">
      <c r="A365" s="538"/>
      <c r="B365" s="125"/>
      <c r="C365" s="387"/>
      <c r="D365" s="598"/>
      <c r="E365" s="598"/>
      <c r="F365" s="59"/>
      <c r="G365" s="387"/>
      <c r="H365" s="600"/>
      <c r="I365" s="598"/>
      <c r="J365" s="59"/>
      <c r="K365" s="387"/>
      <c r="L365" s="558"/>
    </row>
    <row r="366" spans="1:12" ht="12.75">
      <c r="A366" s="538"/>
      <c r="B366" s="603"/>
      <c r="C366" s="387"/>
      <c r="D366" s="600"/>
      <c r="E366" s="600"/>
      <c r="F366" s="59"/>
      <c r="G366" s="599"/>
      <c r="H366" s="600"/>
      <c r="I366" s="600"/>
      <c r="J366" s="59"/>
      <c r="K366" s="599"/>
      <c r="L366" s="558"/>
    </row>
    <row r="367" spans="1:12" ht="12.75">
      <c r="A367" s="538"/>
      <c r="B367" s="125"/>
      <c r="C367" s="387"/>
      <c r="D367" s="598"/>
      <c r="E367" s="598"/>
      <c r="F367" s="59"/>
      <c r="G367" s="387"/>
      <c r="H367" s="600"/>
      <c r="I367" s="598"/>
      <c r="J367" s="59"/>
      <c r="K367" s="387"/>
      <c r="L367" s="558"/>
    </row>
    <row r="368" spans="1:12" ht="12.75">
      <c r="A368" s="538"/>
      <c r="B368" s="125"/>
      <c r="C368" s="387"/>
      <c r="D368" s="598"/>
      <c r="E368" s="598"/>
      <c r="F368" s="59"/>
      <c r="G368" s="387"/>
      <c r="H368" s="600"/>
      <c r="I368" s="598"/>
      <c r="J368" s="59"/>
      <c r="K368" s="387"/>
      <c r="L368" s="558"/>
    </row>
    <row r="369" spans="1:12" ht="12.75">
      <c r="A369" s="538"/>
      <c r="B369" s="603"/>
      <c r="C369" s="387"/>
      <c r="D369" s="600"/>
      <c r="E369" s="600"/>
      <c r="F369" s="59"/>
      <c r="G369" s="599"/>
      <c r="H369" s="600"/>
      <c r="I369" s="600"/>
      <c r="J369" s="59"/>
      <c r="K369" s="599"/>
      <c r="L369" s="558"/>
    </row>
    <row r="370" spans="1:12" ht="12.75">
      <c r="A370" s="538"/>
      <c r="B370" s="125"/>
      <c r="C370" s="387"/>
      <c r="D370" s="598"/>
      <c r="E370" s="598"/>
      <c r="F370" s="59"/>
      <c r="G370" s="387"/>
      <c r="H370" s="600"/>
      <c r="I370" s="598"/>
      <c r="J370" s="59"/>
      <c r="K370" s="387"/>
      <c r="L370" s="558"/>
    </row>
    <row r="371" spans="1:12" ht="12.75">
      <c r="A371" s="538"/>
      <c r="B371" s="125"/>
      <c r="C371" s="387"/>
      <c r="D371" s="598"/>
      <c r="E371" s="598"/>
      <c r="F371" s="59"/>
      <c r="G371" s="387"/>
      <c r="H371" s="600"/>
      <c r="I371" s="598"/>
      <c r="J371" s="59"/>
      <c r="K371" s="387"/>
      <c r="L371" s="558"/>
    </row>
    <row r="372" spans="1:12" ht="12.75">
      <c r="A372" s="538"/>
      <c r="B372" s="125"/>
      <c r="C372" s="387"/>
      <c r="D372" s="598"/>
      <c r="E372" s="598"/>
      <c r="F372" s="59"/>
      <c r="G372" s="387"/>
      <c r="H372" s="600"/>
      <c r="I372" s="598"/>
      <c r="J372" s="59"/>
      <c r="K372" s="387"/>
      <c r="L372" s="558"/>
    </row>
    <row r="373" spans="1:12" ht="12.75">
      <c r="A373" s="538"/>
      <c r="B373" s="125"/>
      <c r="C373" s="387"/>
      <c r="D373" s="598"/>
      <c r="E373" s="598"/>
      <c r="F373" s="59"/>
      <c r="G373" s="387"/>
      <c r="H373" s="600"/>
      <c r="I373" s="598"/>
      <c r="J373" s="59"/>
      <c r="K373" s="387"/>
      <c r="L373" s="558"/>
    </row>
    <row r="374" spans="1:12" ht="12.75">
      <c r="A374" s="538"/>
      <c r="B374" s="603"/>
      <c r="C374" s="387"/>
      <c r="D374" s="600"/>
      <c r="E374" s="600"/>
      <c r="F374" s="59"/>
      <c r="G374" s="599"/>
      <c r="H374" s="600"/>
      <c r="I374" s="600"/>
      <c r="J374" s="59"/>
      <c r="K374" s="599"/>
      <c r="L374" s="558"/>
    </row>
    <row r="375" spans="1:12" ht="12.75">
      <c r="A375" s="538"/>
      <c r="B375" s="125"/>
      <c r="C375" s="387"/>
      <c r="D375" s="598"/>
      <c r="E375" s="598"/>
      <c r="F375" s="59"/>
      <c r="G375" s="387"/>
      <c r="H375" s="600"/>
      <c r="I375" s="598"/>
      <c r="J375" s="59"/>
      <c r="K375" s="387"/>
      <c r="L375" s="558"/>
    </row>
    <row r="376" spans="1:12" ht="12.75">
      <c r="A376" s="538"/>
      <c r="B376" s="125"/>
      <c r="C376" s="387"/>
      <c r="D376" s="598"/>
      <c r="E376" s="598"/>
      <c r="F376" s="59"/>
      <c r="G376" s="387"/>
      <c r="H376" s="600"/>
      <c r="I376" s="598"/>
      <c r="J376" s="59"/>
      <c r="K376" s="387"/>
      <c r="L376" s="558"/>
    </row>
    <row r="377" spans="1:12" ht="12.75">
      <c r="A377" s="538"/>
      <c r="B377" s="125"/>
      <c r="C377" s="387"/>
      <c r="D377" s="598"/>
      <c r="E377" s="598"/>
      <c r="F377" s="59"/>
      <c r="G377" s="387"/>
      <c r="H377" s="600"/>
      <c r="I377" s="598"/>
      <c r="J377" s="59"/>
      <c r="K377" s="387"/>
      <c r="L377" s="558"/>
    </row>
    <row r="378" spans="1:12" ht="12.75">
      <c r="A378" s="538"/>
      <c r="B378" s="125"/>
      <c r="C378" s="387"/>
      <c r="D378" s="598"/>
      <c r="E378" s="598"/>
      <c r="F378" s="59"/>
      <c r="G378" s="387"/>
      <c r="H378" s="600"/>
      <c r="I378" s="598"/>
      <c r="J378" s="59"/>
      <c r="K378" s="387"/>
      <c r="L378" s="558"/>
    </row>
    <row r="379" spans="1:12" ht="12.75">
      <c r="A379" s="538"/>
      <c r="B379" s="125"/>
      <c r="C379" s="387"/>
      <c r="D379" s="598"/>
      <c r="E379" s="598"/>
      <c r="F379" s="59"/>
      <c r="G379" s="387"/>
      <c r="H379" s="600"/>
      <c r="I379" s="598"/>
      <c r="J379" s="59"/>
      <c r="K379" s="387"/>
      <c r="L379" s="558"/>
    </row>
    <row r="380" spans="1:12" ht="12.75">
      <c r="A380" s="538"/>
      <c r="B380" s="125"/>
      <c r="C380" s="387"/>
      <c r="D380" s="598"/>
      <c r="E380" s="598"/>
      <c r="F380" s="59"/>
      <c r="G380" s="387"/>
      <c r="H380" s="600"/>
      <c r="I380" s="598"/>
      <c r="J380" s="59"/>
      <c r="K380" s="387"/>
      <c r="L380" s="558"/>
    </row>
    <row r="381" spans="1:12" ht="12.75">
      <c r="A381" s="538"/>
      <c r="B381" s="125"/>
      <c r="C381" s="387"/>
      <c r="D381" s="598"/>
      <c r="E381" s="598"/>
      <c r="F381" s="59"/>
      <c r="G381" s="387"/>
      <c r="H381" s="600"/>
      <c r="I381" s="598"/>
      <c r="J381" s="59"/>
      <c r="K381" s="387"/>
      <c r="L381" s="558"/>
    </row>
    <row r="382" spans="1:12" ht="12.75">
      <c r="A382" s="538"/>
      <c r="B382" s="125"/>
      <c r="C382" s="387"/>
      <c r="D382" s="598"/>
      <c r="E382" s="598"/>
      <c r="F382" s="59"/>
      <c r="G382" s="387"/>
      <c r="H382" s="600"/>
      <c r="I382" s="598"/>
      <c r="J382" s="59"/>
      <c r="K382" s="387"/>
      <c r="L382" s="558"/>
    </row>
    <row r="383" spans="1:12" ht="12.75">
      <c r="A383" s="21"/>
      <c r="B383" s="1"/>
      <c r="C383" s="599"/>
      <c r="D383" s="600"/>
      <c r="E383" s="600"/>
      <c r="F383" s="1"/>
      <c r="G383" s="599"/>
      <c r="H383" s="604"/>
      <c r="I383" s="604"/>
      <c r="J383" s="604"/>
      <c r="K383" s="599"/>
      <c r="L383" s="558"/>
    </row>
    <row r="384" spans="1:12" ht="12.75">
      <c r="A384" s="605"/>
      <c r="B384" s="605"/>
      <c r="C384" s="605"/>
      <c r="D384" s="605"/>
      <c r="E384" s="605"/>
      <c r="F384" s="605"/>
      <c r="G384" s="605"/>
      <c r="H384" s="604"/>
      <c r="I384" s="604"/>
      <c r="J384" s="604"/>
      <c r="K384" s="599"/>
      <c r="L384" s="558"/>
    </row>
    <row r="385" spans="1:12" ht="12.75">
      <c r="A385" s="21"/>
      <c r="B385" s="1"/>
      <c r="C385" s="599"/>
      <c r="D385" s="600"/>
      <c r="E385" s="600"/>
      <c r="F385" s="1"/>
      <c r="G385" s="599"/>
      <c r="H385" s="604"/>
      <c r="I385" s="604"/>
      <c r="J385" s="604"/>
      <c r="K385" s="599"/>
      <c r="L385" s="558"/>
    </row>
    <row r="386" spans="1:12" ht="12.75">
      <c r="A386" s="21"/>
      <c r="B386" s="1"/>
      <c r="C386" s="599"/>
      <c r="D386" s="600"/>
      <c r="E386" s="600"/>
      <c r="F386" s="1"/>
      <c r="G386" s="599"/>
      <c r="H386" s="604"/>
      <c r="I386" s="604"/>
      <c r="J386" s="604"/>
      <c r="K386" s="599"/>
      <c r="L386" s="558"/>
    </row>
    <row r="387" spans="1:12" ht="12.75">
      <c r="A387" s="21"/>
      <c r="B387" s="1"/>
      <c r="C387" s="599"/>
      <c r="D387" s="600"/>
      <c r="E387" s="600"/>
      <c r="F387" s="1"/>
      <c r="G387" s="599"/>
      <c r="H387" s="604"/>
      <c r="I387" s="604"/>
      <c r="J387" s="604"/>
      <c r="K387" s="599"/>
      <c r="L387" s="558"/>
    </row>
    <row r="388" spans="1:12" ht="12.75">
      <c r="A388" s="21"/>
      <c r="B388" s="1"/>
      <c r="C388" s="599"/>
      <c r="D388" s="600"/>
      <c r="E388" s="600"/>
      <c r="F388" s="1"/>
      <c r="G388" s="599"/>
      <c r="H388" s="604"/>
      <c r="I388" s="604"/>
      <c r="J388" s="604"/>
      <c r="K388" s="599"/>
      <c r="L388" s="558"/>
    </row>
    <row r="389" spans="1:12" ht="12.75">
      <c r="A389" s="21"/>
      <c r="B389" s="1"/>
      <c r="C389" s="599"/>
      <c r="D389" s="600"/>
      <c r="E389" s="600"/>
      <c r="F389" s="1"/>
      <c r="G389" s="599"/>
      <c r="H389" s="604"/>
      <c r="I389" s="604"/>
      <c r="J389" s="604"/>
      <c r="K389" s="599"/>
      <c r="L389" s="558"/>
    </row>
    <row r="390" spans="1:12" ht="12.75">
      <c r="A390" s="21"/>
      <c r="B390" s="1"/>
      <c r="C390" s="599"/>
      <c r="D390" s="600"/>
      <c r="E390" s="600"/>
      <c r="F390" s="1"/>
      <c r="G390" s="599"/>
      <c r="H390" s="604"/>
      <c r="I390" s="604"/>
      <c r="J390" s="604"/>
      <c r="K390" s="599"/>
      <c r="L390" s="558"/>
    </row>
    <row r="391" spans="1:12" ht="12.75">
      <c r="A391" s="21"/>
      <c r="B391" s="1"/>
      <c r="C391" s="599"/>
      <c r="D391" s="600"/>
      <c r="E391" s="600"/>
      <c r="F391" s="1"/>
      <c r="G391" s="599"/>
      <c r="H391" s="604"/>
      <c r="I391" s="604"/>
      <c r="J391" s="604"/>
      <c r="K391" s="599"/>
      <c r="L391" s="558"/>
    </row>
    <row r="392" spans="1:12" ht="12.75">
      <c r="A392" s="21"/>
      <c r="B392" s="1"/>
      <c r="C392" s="599"/>
      <c r="D392" s="600"/>
      <c r="E392" s="600"/>
      <c r="F392" s="1"/>
      <c r="G392" s="599"/>
      <c r="H392" s="604"/>
      <c r="I392" s="604"/>
      <c r="J392" s="604"/>
      <c r="K392" s="599"/>
      <c r="L392" s="558"/>
    </row>
    <row r="393" spans="1:12" ht="12.75">
      <c r="A393" s="21"/>
      <c r="B393" s="1"/>
      <c r="C393" s="599"/>
      <c r="D393" s="600"/>
      <c r="E393" s="600"/>
      <c r="F393" s="1"/>
      <c r="G393" s="599"/>
      <c r="H393" s="604"/>
      <c r="I393" s="604"/>
      <c r="J393" s="604"/>
      <c r="K393" s="599"/>
      <c r="L393" s="558"/>
    </row>
    <row r="394" spans="1:12" ht="12.75">
      <c r="A394" s="21"/>
      <c r="B394" s="1"/>
      <c r="C394" s="599"/>
      <c r="D394" s="600"/>
      <c r="E394" s="600"/>
      <c r="F394" s="1"/>
      <c r="G394" s="599"/>
      <c r="H394" s="604"/>
      <c r="I394" s="604"/>
      <c r="J394" s="604"/>
      <c r="K394" s="599"/>
      <c r="L394" s="558"/>
    </row>
    <row r="395" spans="1:12" ht="12.75">
      <c r="A395" s="21"/>
      <c r="B395" s="1"/>
      <c r="C395" s="599"/>
      <c r="D395" s="600"/>
      <c r="E395" s="600"/>
      <c r="F395" s="1"/>
      <c r="G395" s="599"/>
      <c r="H395" s="604"/>
      <c r="I395" s="604"/>
      <c r="J395" s="604"/>
      <c r="K395" s="599"/>
      <c r="L395" s="558"/>
    </row>
    <row r="396" spans="1:12" ht="12.75">
      <c r="A396" s="21"/>
      <c r="B396" s="1"/>
      <c r="C396" s="599"/>
      <c r="D396" s="600"/>
      <c r="E396" s="600"/>
      <c r="F396" s="1"/>
      <c r="G396" s="599"/>
      <c r="H396" s="604"/>
      <c r="I396" s="604"/>
      <c r="J396" s="604"/>
      <c r="K396" s="599"/>
      <c r="L396" s="558"/>
    </row>
    <row r="397" spans="1:12" ht="12.75">
      <c r="A397" s="21"/>
      <c r="B397" s="1"/>
      <c r="C397" s="599"/>
      <c r="D397" s="600"/>
      <c r="E397" s="600"/>
      <c r="F397" s="1"/>
      <c r="G397" s="599"/>
      <c r="H397" s="604"/>
      <c r="I397" s="604"/>
      <c r="J397" s="604"/>
      <c r="K397" s="599"/>
      <c r="L397" s="558"/>
    </row>
    <row r="398" spans="1:12" ht="12.75">
      <c r="A398" s="21"/>
      <c r="B398" s="1"/>
      <c r="C398" s="599"/>
      <c r="D398" s="600"/>
      <c r="E398" s="600"/>
      <c r="F398" s="1"/>
      <c r="G398" s="599"/>
      <c r="H398" s="604"/>
      <c r="I398" s="604"/>
      <c r="J398" s="604"/>
      <c r="K398" s="599"/>
      <c r="L398" s="558"/>
    </row>
    <row r="399" spans="1:12" ht="12.75">
      <c r="A399" s="21"/>
      <c r="B399" s="1"/>
      <c r="C399" s="599"/>
      <c r="D399" s="600"/>
      <c r="E399" s="600"/>
      <c r="F399" s="1"/>
      <c r="G399" s="599"/>
      <c r="H399" s="604"/>
      <c r="I399" s="604"/>
      <c r="J399" s="604"/>
      <c r="K399" s="599"/>
      <c r="L399" s="558"/>
    </row>
    <row r="400" spans="1:12" ht="12.75">
      <c r="A400" s="21"/>
      <c r="B400" s="1"/>
      <c r="C400" s="599"/>
      <c r="D400" s="600"/>
      <c r="E400" s="600"/>
      <c r="F400" s="1"/>
      <c r="G400" s="599"/>
      <c r="H400" s="604"/>
      <c r="I400" s="604"/>
      <c r="J400" s="604"/>
      <c r="K400" s="599"/>
      <c r="L400" s="558"/>
    </row>
    <row r="401" spans="1:12" ht="12.75">
      <c r="A401" s="21"/>
      <c r="B401" s="1"/>
      <c r="C401" s="599"/>
      <c r="D401" s="600"/>
      <c r="E401" s="600"/>
      <c r="F401" s="1"/>
      <c r="G401" s="599"/>
      <c r="H401" s="604"/>
      <c r="I401" s="604"/>
      <c r="J401" s="604"/>
      <c r="K401" s="599"/>
      <c r="L401" s="558"/>
    </row>
    <row r="402" spans="1:12" ht="12.75">
      <c r="A402" s="21"/>
      <c r="B402" s="1"/>
      <c r="C402" s="599"/>
      <c r="D402" s="600"/>
      <c r="E402" s="600"/>
      <c r="F402" s="1"/>
      <c r="G402" s="599"/>
      <c r="H402" s="604"/>
      <c r="I402" s="604"/>
      <c r="J402" s="604"/>
      <c r="K402" s="599"/>
      <c r="L402" s="558"/>
    </row>
    <row r="403" spans="1:12" ht="12.75">
      <c r="A403" s="21"/>
      <c r="B403" s="1"/>
      <c r="C403" s="599"/>
      <c r="D403" s="604"/>
      <c r="E403" s="604"/>
      <c r="F403" s="1"/>
      <c r="G403" s="599"/>
      <c r="H403" s="604"/>
      <c r="I403" s="604"/>
      <c r="J403" s="604"/>
      <c r="K403" s="599"/>
      <c r="L403" s="558"/>
    </row>
    <row r="404" spans="1:12" ht="12.75">
      <c r="A404" s="21"/>
      <c r="B404" s="1"/>
      <c r="C404" s="599"/>
      <c r="D404" s="604"/>
      <c r="E404" s="604"/>
      <c r="F404" s="1"/>
      <c r="G404" s="599"/>
      <c r="H404" s="604"/>
      <c r="I404" s="604"/>
      <c r="J404" s="604"/>
      <c r="K404" s="599"/>
      <c r="L404" s="558"/>
    </row>
    <row r="405" spans="1:12" ht="12.75">
      <c r="A405" s="604"/>
      <c r="B405" s="606"/>
      <c r="C405" s="604"/>
      <c r="D405" s="604"/>
      <c r="E405" s="604"/>
      <c r="F405" s="1"/>
      <c r="G405" s="604"/>
      <c r="H405" s="604"/>
      <c r="I405" s="604"/>
      <c r="J405" s="604"/>
      <c r="K405" s="604"/>
      <c r="L405" s="558"/>
    </row>
    <row r="406" spans="1:12" ht="12.75">
      <c r="A406" s="604"/>
      <c r="B406" s="604"/>
      <c r="C406" s="604"/>
      <c r="D406" s="604"/>
      <c r="E406" s="604"/>
      <c r="F406" s="604"/>
      <c r="G406" s="604"/>
      <c r="H406" s="604"/>
      <c r="I406" s="604"/>
      <c r="J406" s="604"/>
      <c r="K406" s="604"/>
      <c r="L406" s="558"/>
    </row>
    <row r="407" spans="1:12" ht="12.75">
      <c r="A407" s="604"/>
      <c r="B407" s="604"/>
      <c r="C407" s="604"/>
      <c r="D407" s="604"/>
      <c r="E407" s="604"/>
      <c r="F407" s="604"/>
      <c r="G407" s="604"/>
      <c r="H407" s="604"/>
      <c r="I407" s="604"/>
      <c r="J407" s="604"/>
      <c r="K407" s="604"/>
      <c r="L407" s="558"/>
    </row>
    <row r="408" spans="1:12" ht="12.75">
      <c r="A408" s="558"/>
      <c r="B408" s="558"/>
      <c r="C408" s="558"/>
      <c r="D408" s="558"/>
      <c r="E408" s="558"/>
      <c r="F408" s="558"/>
      <c r="G408" s="558"/>
      <c r="H408" s="558"/>
      <c r="I408" s="558"/>
      <c r="J408" s="558"/>
      <c r="K408" s="558"/>
      <c r="L408" s="558"/>
    </row>
    <row r="409" spans="1:12" ht="12.75">
      <c r="A409" s="558"/>
      <c r="B409" s="558"/>
      <c r="C409" s="558"/>
      <c r="D409" s="558"/>
      <c r="E409" s="558"/>
      <c r="F409" s="558"/>
      <c r="G409" s="558"/>
      <c r="H409" s="558"/>
      <c r="I409" s="558"/>
      <c r="J409" s="558"/>
      <c r="K409" s="558"/>
      <c r="L409" s="558"/>
    </row>
    <row r="410" spans="1:12" ht="12.75">
      <c r="A410" s="558"/>
      <c r="B410" s="558"/>
      <c r="C410" s="558"/>
      <c r="D410" s="558"/>
      <c r="E410" s="558"/>
      <c r="F410" s="558"/>
      <c r="G410" s="558"/>
      <c r="H410" s="558"/>
      <c r="I410" s="558"/>
      <c r="J410" s="558"/>
      <c r="K410" s="558"/>
      <c r="L410" s="558"/>
    </row>
    <row r="411" spans="1:12" ht="12.75">
      <c r="A411" s="558"/>
      <c r="B411" s="558"/>
      <c r="C411" s="558"/>
      <c r="D411" s="558"/>
      <c r="E411" s="558"/>
      <c r="F411" s="558"/>
      <c r="G411" s="558"/>
      <c r="H411" s="558"/>
      <c r="I411" s="558"/>
      <c r="J411" s="558"/>
      <c r="K411" s="558"/>
      <c r="L411" s="558"/>
    </row>
    <row r="412" spans="1:12" ht="12.75">
      <c r="A412" s="558"/>
      <c r="B412" s="558"/>
      <c r="C412" s="558"/>
      <c r="D412" s="558"/>
      <c r="E412" s="558"/>
      <c r="F412" s="558"/>
      <c r="G412" s="558"/>
      <c r="H412" s="558"/>
      <c r="I412" s="558"/>
      <c r="J412" s="558"/>
      <c r="K412" s="558"/>
      <c r="L412" s="558"/>
    </row>
    <row r="413" spans="1:12" ht="12.75">
      <c r="A413" s="558"/>
      <c r="B413" s="558"/>
      <c r="C413" s="558"/>
      <c r="D413" s="558"/>
      <c r="E413" s="558"/>
      <c r="F413" s="558"/>
      <c r="G413" s="558"/>
      <c r="H413" s="558"/>
      <c r="I413" s="558"/>
      <c r="J413" s="558"/>
      <c r="K413" s="558"/>
      <c r="L413" s="558"/>
    </row>
    <row r="414" spans="1:12" ht="12.75">
      <c r="A414" s="558"/>
      <c r="B414" s="558"/>
      <c r="C414" s="558"/>
      <c r="D414" s="558"/>
      <c r="E414" s="558"/>
      <c r="F414" s="558"/>
      <c r="G414" s="558"/>
      <c r="H414" s="558"/>
      <c r="I414" s="558"/>
      <c r="J414" s="558"/>
      <c r="K414" s="558"/>
      <c r="L414" s="558"/>
    </row>
    <row r="415" spans="1:12" ht="12.75">
      <c r="A415" s="558"/>
      <c r="B415" s="558"/>
      <c r="C415" s="558"/>
      <c r="D415" s="558"/>
      <c r="E415" s="558"/>
      <c r="F415" s="558"/>
      <c r="G415" s="558"/>
      <c r="H415" s="558"/>
      <c r="I415" s="558"/>
      <c r="J415" s="558"/>
      <c r="K415" s="558"/>
      <c r="L415" s="558"/>
    </row>
    <row r="416" spans="1:12" ht="12.75">
      <c r="A416" s="558"/>
      <c r="B416" s="558"/>
      <c r="C416" s="558"/>
      <c r="D416" s="558"/>
      <c r="E416" s="558"/>
      <c r="F416" s="558"/>
      <c r="G416" s="558"/>
      <c r="H416" s="558"/>
      <c r="I416" s="558"/>
      <c r="J416" s="558"/>
      <c r="K416" s="558"/>
      <c r="L416" s="558"/>
    </row>
    <row r="417" spans="1:12" ht="12.75">
      <c r="A417" s="558"/>
      <c r="B417" s="558"/>
      <c r="C417" s="558"/>
      <c r="D417" s="558"/>
      <c r="E417" s="558"/>
      <c r="F417" s="558"/>
      <c r="G417" s="558"/>
      <c r="H417" s="558"/>
      <c r="I417" s="558"/>
      <c r="J417" s="558"/>
      <c r="K417" s="558"/>
      <c r="L417" s="558"/>
    </row>
    <row r="418" spans="1:12" ht="12.75">
      <c r="A418" s="558"/>
      <c r="B418" s="558"/>
      <c r="C418" s="558"/>
      <c r="D418" s="558"/>
      <c r="E418" s="558"/>
      <c r="F418" s="558"/>
      <c r="G418" s="558"/>
      <c r="H418" s="558"/>
      <c r="I418" s="558"/>
      <c r="J418" s="558"/>
      <c r="K418" s="558"/>
      <c r="L418" s="558"/>
    </row>
    <row r="419" spans="1:12" ht="12.75">
      <c r="A419" s="558"/>
      <c r="B419" s="558"/>
      <c r="C419" s="558"/>
      <c r="D419" s="558"/>
      <c r="E419" s="558"/>
      <c r="F419" s="558"/>
      <c r="G419" s="558"/>
      <c r="H419" s="558"/>
      <c r="I419" s="558"/>
      <c r="J419" s="558"/>
      <c r="K419" s="558"/>
      <c r="L419" s="558"/>
    </row>
    <row r="420" spans="1:12" ht="12.75">
      <c r="A420" s="558"/>
      <c r="B420" s="558"/>
      <c r="C420" s="558"/>
      <c r="D420" s="558"/>
      <c r="E420" s="558"/>
      <c r="F420" s="558"/>
      <c r="G420" s="558"/>
      <c r="H420" s="558"/>
      <c r="I420" s="558"/>
      <c r="J420" s="558"/>
      <c r="K420" s="558"/>
      <c r="L420" s="558"/>
    </row>
    <row r="421" spans="1:12" ht="12.75">
      <c r="A421" s="558"/>
      <c r="B421" s="558"/>
      <c r="C421" s="558"/>
      <c r="D421" s="558"/>
      <c r="E421" s="558"/>
      <c r="F421" s="558"/>
      <c r="G421" s="558"/>
      <c r="H421" s="558"/>
      <c r="I421" s="558"/>
      <c r="J421" s="558"/>
      <c r="K421" s="558"/>
      <c r="L421" s="558"/>
    </row>
    <row r="422" spans="1:12" ht="12.75">
      <c r="A422" s="558"/>
      <c r="B422" s="558"/>
      <c r="C422" s="558"/>
      <c r="D422" s="558"/>
      <c r="E422" s="558"/>
      <c r="F422" s="558"/>
      <c r="G422" s="558"/>
      <c r="H422" s="558"/>
      <c r="I422" s="558"/>
      <c r="J422" s="558"/>
      <c r="K422" s="558"/>
      <c r="L422" s="558"/>
    </row>
    <row r="423" spans="1:12" ht="12.75">
      <c r="A423" s="558"/>
      <c r="B423" s="558"/>
      <c r="C423" s="558"/>
      <c r="D423" s="558"/>
      <c r="E423" s="558"/>
      <c r="F423" s="558"/>
      <c r="G423" s="558"/>
      <c r="H423" s="558"/>
      <c r="I423" s="558"/>
      <c r="J423" s="558"/>
      <c r="K423" s="558"/>
      <c r="L423" s="558"/>
    </row>
    <row r="424" spans="1:12" ht="12.75">
      <c r="A424" s="558"/>
      <c r="B424" s="558"/>
      <c r="C424" s="558"/>
      <c r="D424" s="558"/>
      <c r="E424" s="558"/>
      <c r="F424" s="558"/>
      <c r="G424" s="558"/>
      <c r="H424" s="558"/>
      <c r="I424" s="558"/>
      <c r="J424" s="558"/>
      <c r="K424" s="558"/>
      <c r="L424" s="558"/>
    </row>
    <row r="425" spans="1:12" ht="12.75">
      <c r="A425" s="558"/>
      <c r="B425" s="558"/>
      <c r="C425" s="558"/>
      <c r="D425" s="558"/>
      <c r="E425" s="558"/>
      <c r="F425" s="558"/>
      <c r="G425" s="558"/>
      <c r="H425" s="558"/>
      <c r="I425" s="558"/>
      <c r="J425" s="558"/>
      <c r="K425" s="558"/>
      <c r="L425" s="558"/>
    </row>
    <row r="426" spans="1:12" ht="12.75">
      <c r="A426" s="558"/>
      <c r="B426" s="558"/>
      <c r="C426" s="558"/>
      <c r="D426" s="558"/>
      <c r="E426" s="558"/>
      <c r="F426" s="558"/>
      <c r="G426" s="558"/>
      <c r="H426" s="558"/>
      <c r="I426" s="558"/>
      <c r="J426" s="558"/>
      <c r="K426" s="558"/>
      <c r="L426" s="558"/>
    </row>
    <row r="427" spans="1:12" ht="12.75">
      <c r="A427" s="558"/>
      <c r="B427" s="558"/>
      <c r="C427" s="558"/>
      <c r="D427" s="558"/>
      <c r="E427" s="558"/>
      <c r="F427" s="558"/>
      <c r="G427" s="558"/>
      <c r="H427" s="558"/>
      <c r="I427" s="558"/>
      <c r="J427" s="558"/>
      <c r="K427" s="558"/>
      <c r="L427" s="558"/>
    </row>
    <row r="428" spans="1:12" ht="12.75">
      <c r="A428" s="558"/>
      <c r="B428" s="558"/>
      <c r="C428" s="558"/>
      <c r="D428" s="558"/>
      <c r="E428" s="558"/>
      <c r="F428" s="558"/>
      <c r="G428" s="558"/>
      <c r="H428" s="558"/>
      <c r="I428" s="558"/>
      <c r="J428" s="558"/>
      <c r="K428" s="558"/>
      <c r="L428" s="558"/>
    </row>
    <row r="429" spans="1:12" ht="12.75">
      <c r="A429" s="558"/>
      <c r="B429" s="558"/>
      <c r="C429" s="558"/>
      <c r="D429" s="558"/>
      <c r="E429" s="558"/>
      <c r="F429" s="558"/>
      <c r="G429" s="558"/>
      <c r="H429" s="558"/>
      <c r="I429" s="558"/>
      <c r="J429" s="558"/>
      <c r="K429" s="558"/>
      <c r="L429" s="558"/>
    </row>
    <row r="430" spans="1:12" ht="12.75">
      <c r="A430" s="558"/>
      <c r="B430" s="558"/>
      <c r="C430" s="558"/>
      <c r="D430" s="558"/>
      <c r="E430" s="558"/>
      <c r="F430" s="558"/>
      <c r="G430" s="558"/>
      <c r="H430" s="558"/>
      <c r="I430" s="558"/>
      <c r="J430" s="558"/>
      <c r="K430" s="558"/>
      <c r="L430" s="558"/>
    </row>
    <row r="431" spans="1:12" ht="12.75">
      <c r="A431" s="558"/>
      <c r="B431" s="558"/>
      <c r="C431" s="558"/>
      <c r="D431" s="558"/>
      <c r="E431" s="558"/>
      <c r="F431" s="558"/>
      <c r="G431" s="558"/>
      <c r="H431" s="558"/>
      <c r="I431" s="558"/>
      <c r="J431" s="558"/>
      <c r="K431" s="558"/>
      <c r="L431" s="558"/>
    </row>
    <row r="432" spans="1:12" ht="12.75">
      <c r="A432" s="558"/>
      <c r="B432" s="558"/>
      <c r="C432" s="558"/>
      <c r="D432" s="558"/>
      <c r="E432" s="558"/>
      <c r="F432" s="558"/>
      <c r="G432" s="558"/>
      <c r="H432" s="558"/>
      <c r="I432" s="558"/>
      <c r="J432" s="558"/>
      <c r="K432" s="558"/>
      <c r="L432" s="558"/>
    </row>
    <row r="433" spans="1:12" ht="12.75">
      <c r="A433" s="558"/>
      <c r="B433" s="558"/>
      <c r="C433" s="558"/>
      <c r="D433" s="558"/>
      <c r="E433" s="558"/>
      <c r="F433" s="558"/>
      <c r="G433" s="558"/>
      <c r="H433" s="558"/>
      <c r="I433" s="558"/>
      <c r="J433" s="558"/>
      <c r="K433" s="558"/>
      <c r="L433" s="558"/>
    </row>
    <row r="434" spans="1:12" ht="12.75">
      <c r="A434" s="558"/>
      <c r="B434" s="558"/>
      <c r="C434" s="558"/>
      <c r="D434" s="558"/>
      <c r="E434" s="558"/>
      <c r="F434" s="558"/>
      <c r="G434" s="558"/>
      <c r="H434" s="558"/>
      <c r="I434" s="558"/>
      <c r="J434" s="558"/>
      <c r="K434" s="558"/>
      <c r="L434" s="558"/>
    </row>
    <row r="435" spans="1:12" ht="12.75">
      <c r="A435" s="558"/>
      <c r="B435" s="558"/>
      <c r="C435" s="558"/>
      <c r="D435" s="558"/>
      <c r="E435" s="558"/>
      <c r="F435" s="558"/>
      <c r="G435" s="558"/>
      <c r="H435" s="558"/>
      <c r="I435" s="558"/>
      <c r="J435" s="558"/>
      <c r="K435" s="558"/>
      <c r="L435" s="558"/>
    </row>
    <row r="436" spans="1:12" ht="12.75">
      <c r="A436" s="558"/>
      <c r="B436" s="558"/>
      <c r="C436" s="558"/>
      <c r="D436" s="558"/>
      <c r="E436" s="558"/>
      <c r="F436" s="558"/>
      <c r="G436" s="558"/>
      <c r="H436" s="558"/>
      <c r="I436" s="558"/>
      <c r="J436" s="558"/>
      <c r="K436" s="558"/>
      <c r="L436" s="558"/>
    </row>
    <row r="437" spans="1:12" ht="12.75">
      <c r="A437" s="558"/>
      <c r="B437" s="558"/>
      <c r="C437" s="558"/>
      <c r="D437" s="558"/>
      <c r="E437" s="558"/>
      <c r="F437" s="558"/>
      <c r="G437" s="558"/>
      <c r="H437" s="558"/>
      <c r="I437" s="558"/>
      <c r="J437" s="558"/>
      <c r="K437" s="558"/>
      <c r="L437" s="558"/>
    </row>
    <row r="438" spans="1:12" ht="12.75">
      <c r="A438" s="558"/>
      <c r="B438" s="558"/>
      <c r="C438" s="558"/>
      <c r="D438" s="558"/>
      <c r="E438" s="558"/>
      <c r="F438" s="558"/>
      <c r="G438" s="558"/>
      <c r="H438" s="558"/>
      <c r="I438" s="558"/>
      <c r="J438" s="558"/>
      <c r="K438" s="558"/>
      <c r="L438" s="558"/>
    </row>
    <row r="439" spans="1:12" ht="12.75">
      <c r="A439" s="558"/>
      <c r="B439" s="558"/>
      <c r="C439" s="558"/>
      <c r="D439" s="558"/>
      <c r="E439" s="558"/>
      <c r="F439" s="558"/>
      <c r="G439" s="558"/>
      <c r="H439" s="558"/>
      <c r="I439" s="558"/>
      <c r="J439" s="558"/>
      <c r="K439" s="558"/>
      <c r="L439" s="558"/>
    </row>
    <row r="440" spans="1:12" ht="12.75">
      <c r="A440" s="558"/>
      <c r="B440" s="558"/>
      <c r="C440" s="558"/>
      <c r="D440" s="558"/>
      <c r="E440" s="558"/>
      <c r="F440" s="558"/>
      <c r="G440" s="558"/>
      <c r="H440" s="558"/>
      <c r="I440" s="558"/>
      <c r="J440" s="558"/>
      <c r="K440" s="558"/>
      <c r="L440" s="558"/>
    </row>
    <row r="441" spans="1:12" ht="12.75">
      <c r="A441" s="558"/>
      <c r="B441" s="558"/>
      <c r="C441" s="558"/>
      <c r="D441" s="558"/>
      <c r="E441" s="558"/>
      <c r="F441" s="558"/>
      <c r="G441" s="558"/>
      <c r="H441" s="558"/>
      <c r="I441" s="558"/>
      <c r="J441" s="558"/>
      <c r="K441" s="558"/>
      <c r="L441" s="558"/>
    </row>
    <row r="442" spans="1:12" ht="12.75">
      <c r="A442" s="558"/>
      <c r="B442" s="558"/>
      <c r="C442" s="558"/>
      <c r="D442" s="558"/>
      <c r="E442" s="558"/>
      <c r="F442" s="558"/>
      <c r="G442" s="558"/>
      <c r="H442" s="558"/>
      <c r="I442" s="558"/>
      <c r="J442" s="558"/>
      <c r="K442" s="558"/>
      <c r="L442" s="558"/>
    </row>
    <row r="443" spans="1:12" ht="12.75">
      <c r="A443" s="558"/>
      <c r="B443" s="558"/>
      <c r="C443" s="558"/>
      <c r="D443" s="558"/>
      <c r="E443" s="558"/>
      <c r="F443" s="558"/>
      <c r="G443" s="558"/>
      <c r="H443" s="558"/>
      <c r="I443" s="558"/>
      <c r="J443" s="558"/>
      <c r="K443" s="558"/>
      <c r="L443" s="558"/>
    </row>
    <row r="444" spans="1:12" ht="12.75">
      <c r="A444" s="558"/>
      <c r="B444" s="558"/>
      <c r="C444" s="558"/>
      <c r="D444" s="558"/>
      <c r="E444" s="558"/>
      <c r="F444" s="558"/>
      <c r="G444" s="558"/>
      <c r="H444" s="558"/>
      <c r="I444" s="558"/>
      <c r="J444" s="558"/>
      <c r="K444" s="558"/>
      <c r="L444" s="558"/>
    </row>
    <row r="445" spans="1:12" ht="12.75">
      <c r="A445" s="558"/>
      <c r="B445" s="558"/>
      <c r="C445" s="558"/>
      <c r="D445" s="558"/>
      <c r="E445" s="558"/>
      <c r="F445" s="558"/>
      <c r="G445" s="558"/>
      <c r="H445" s="558"/>
      <c r="I445" s="558"/>
      <c r="J445" s="558"/>
      <c r="K445" s="558"/>
      <c r="L445" s="558"/>
    </row>
    <row r="446" spans="1:12" ht="12.75">
      <c r="A446" s="558"/>
      <c r="B446" s="558"/>
      <c r="C446" s="558"/>
      <c r="D446" s="558"/>
      <c r="E446" s="558"/>
      <c r="F446" s="558"/>
      <c r="G446" s="558"/>
      <c r="H446" s="558"/>
      <c r="I446" s="558"/>
      <c r="J446" s="558"/>
      <c r="K446" s="558"/>
      <c r="L446" s="558"/>
    </row>
    <row r="447" spans="1:12" ht="12.75">
      <c r="A447" s="558"/>
      <c r="B447" s="558"/>
      <c r="C447" s="558"/>
      <c r="D447" s="558"/>
      <c r="E447" s="558"/>
      <c r="F447" s="558"/>
      <c r="G447" s="558"/>
      <c r="H447" s="558"/>
      <c r="I447" s="558"/>
      <c r="J447" s="558"/>
      <c r="K447" s="558"/>
      <c r="L447" s="558"/>
    </row>
    <row r="448" spans="1:12" ht="12.75">
      <c r="A448" s="558"/>
      <c r="B448" s="558"/>
      <c r="C448" s="558"/>
      <c r="D448" s="558"/>
      <c r="E448" s="558"/>
      <c r="F448" s="558"/>
      <c r="G448" s="558"/>
      <c r="H448" s="558"/>
      <c r="I448" s="558"/>
      <c r="J448" s="558"/>
      <c r="K448" s="558"/>
      <c r="L448" s="558"/>
    </row>
    <row r="449" spans="1:12" ht="12.75">
      <c r="A449" s="558"/>
      <c r="B449" s="558"/>
      <c r="C449" s="558"/>
      <c r="D449" s="558"/>
      <c r="E449" s="558"/>
      <c r="F449" s="558"/>
      <c r="G449" s="558"/>
      <c r="H449" s="558"/>
      <c r="I449" s="558"/>
      <c r="J449" s="558"/>
      <c r="K449" s="558"/>
      <c r="L449" s="558"/>
    </row>
    <row r="450" spans="1:12" ht="12.75">
      <c r="A450" s="558"/>
      <c r="B450" s="558"/>
      <c r="C450" s="558"/>
      <c r="D450" s="558"/>
      <c r="E450" s="558"/>
      <c r="F450" s="558"/>
      <c r="G450" s="558"/>
      <c r="H450" s="558"/>
      <c r="I450" s="558"/>
      <c r="J450" s="558"/>
      <c r="K450" s="558"/>
      <c r="L450" s="558"/>
    </row>
    <row r="451" spans="1:12" ht="12.75">
      <c r="A451" s="558"/>
      <c r="B451" s="558"/>
      <c r="C451" s="558"/>
      <c r="D451" s="558"/>
      <c r="E451" s="558"/>
      <c r="F451" s="558"/>
      <c r="G451" s="558"/>
      <c r="H451" s="558"/>
      <c r="I451" s="558"/>
      <c r="J451" s="558"/>
      <c r="K451" s="558"/>
      <c r="L451" s="558"/>
    </row>
    <row r="452" spans="1:12" ht="12.75">
      <c r="A452" s="558"/>
      <c r="B452" s="558"/>
      <c r="C452" s="558"/>
      <c r="D452" s="558"/>
      <c r="E452" s="558"/>
      <c r="F452" s="558"/>
      <c r="G452" s="558"/>
      <c r="H452" s="558"/>
      <c r="I452" s="558"/>
      <c r="J452" s="558"/>
      <c r="K452" s="558"/>
      <c r="L452" s="558"/>
    </row>
    <row r="453" spans="1:12" ht="12.75">
      <c r="A453" s="558"/>
      <c r="B453" s="558"/>
      <c r="C453" s="558"/>
      <c r="D453" s="558"/>
      <c r="E453" s="558"/>
      <c r="F453" s="558"/>
      <c r="G453" s="558"/>
      <c r="H453" s="558"/>
      <c r="I453" s="558"/>
      <c r="J453" s="558"/>
      <c r="K453" s="558"/>
      <c r="L453" s="558"/>
    </row>
    <row r="454" spans="1:12" ht="12.75">
      <c r="A454" s="558"/>
      <c r="B454" s="558"/>
      <c r="C454" s="558"/>
      <c r="D454" s="558"/>
      <c r="E454" s="558"/>
      <c r="F454" s="558"/>
      <c r="G454" s="558"/>
      <c r="H454" s="558"/>
      <c r="I454" s="558"/>
      <c r="J454" s="558"/>
      <c r="K454" s="558"/>
      <c r="L454" s="558"/>
    </row>
    <row r="455" spans="1:12" ht="12.75">
      <c r="A455" s="558"/>
      <c r="B455" s="558"/>
      <c r="C455" s="558"/>
      <c r="D455" s="558"/>
      <c r="E455" s="558"/>
      <c r="F455" s="558"/>
      <c r="G455" s="558"/>
      <c r="H455" s="558"/>
      <c r="I455" s="558"/>
      <c r="J455" s="558"/>
      <c r="K455" s="558"/>
      <c r="L455" s="558"/>
    </row>
    <row r="456" spans="1:12" ht="12.75">
      <c r="A456" s="558"/>
      <c r="B456" s="558"/>
      <c r="C456" s="558"/>
      <c r="D456" s="558"/>
      <c r="E456" s="558"/>
      <c r="F456" s="558"/>
      <c r="G456" s="558"/>
      <c r="H456" s="558"/>
      <c r="I456" s="558"/>
      <c r="J456" s="558"/>
      <c r="K456" s="558"/>
      <c r="L456" s="558"/>
    </row>
    <row r="457" spans="1:12" ht="12.75">
      <c r="A457" s="558"/>
      <c r="B457" s="558"/>
      <c r="C457" s="558"/>
      <c r="D457" s="558"/>
      <c r="E457" s="558"/>
      <c r="F457" s="558"/>
      <c r="G457" s="558"/>
      <c r="H457" s="558"/>
      <c r="I457" s="558"/>
      <c r="J457" s="558"/>
      <c r="K457" s="558"/>
      <c r="L457" s="558"/>
    </row>
    <row r="458" spans="1:12" ht="12.75">
      <c r="A458" s="558"/>
      <c r="B458" s="558"/>
      <c r="C458" s="558"/>
      <c r="D458" s="558"/>
      <c r="E458" s="558"/>
      <c r="F458" s="558"/>
      <c r="G458" s="558"/>
      <c r="H458" s="558"/>
      <c r="I458" s="558"/>
      <c r="J458" s="558"/>
      <c r="K458" s="558"/>
      <c r="L458" s="558"/>
    </row>
    <row r="459" spans="1:12" ht="12.75">
      <c r="A459" s="558"/>
      <c r="B459" s="558"/>
      <c r="C459" s="558"/>
      <c r="D459" s="558"/>
      <c r="E459" s="558"/>
      <c r="F459" s="558"/>
      <c r="G459" s="558"/>
      <c r="H459" s="558"/>
      <c r="I459" s="558"/>
      <c r="J459" s="558"/>
      <c r="K459" s="558"/>
      <c r="L459" s="558"/>
    </row>
    <row r="460" spans="1:12" ht="12.75">
      <c r="A460" s="558"/>
      <c r="B460" s="558"/>
      <c r="C460" s="558"/>
      <c r="D460" s="558"/>
      <c r="E460" s="558"/>
      <c r="F460" s="558"/>
      <c r="G460" s="558"/>
      <c r="H460" s="558"/>
      <c r="I460" s="558"/>
      <c r="J460" s="558"/>
      <c r="K460" s="558"/>
      <c r="L460" s="558"/>
    </row>
    <row r="461" spans="1:12" ht="12.75">
      <c r="A461" s="558"/>
      <c r="B461" s="558"/>
      <c r="C461" s="558"/>
      <c r="D461" s="558"/>
      <c r="E461" s="558"/>
      <c r="F461" s="558"/>
      <c r="G461" s="558"/>
      <c r="H461" s="558"/>
      <c r="I461" s="558"/>
      <c r="J461" s="558"/>
      <c r="K461" s="558"/>
      <c r="L461" s="558"/>
    </row>
    <row r="462" spans="1:12" ht="12.75">
      <c r="A462" s="558"/>
      <c r="B462" s="558"/>
      <c r="C462" s="558"/>
      <c r="D462" s="558"/>
      <c r="E462" s="558"/>
      <c r="F462" s="558"/>
      <c r="G462" s="558"/>
      <c r="H462" s="558"/>
      <c r="I462" s="558"/>
      <c r="J462" s="558"/>
      <c r="K462" s="558"/>
      <c r="L462" s="558"/>
    </row>
    <row r="463" spans="1:12" ht="12.75">
      <c r="A463" s="558"/>
      <c r="B463" s="558"/>
      <c r="C463" s="558"/>
      <c r="D463" s="558"/>
      <c r="E463" s="558"/>
      <c r="F463" s="558"/>
      <c r="G463" s="558"/>
      <c r="H463" s="558"/>
      <c r="I463" s="558"/>
      <c r="J463" s="558"/>
      <c r="K463" s="558"/>
      <c r="L463" s="558"/>
    </row>
    <row r="464" spans="1:12" ht="12.75">
      <c r="A464" s="558"/>
      <c r="B464" s="558"/>
      <c r="C464" s="558"/>
      <c r="D464" s="558"/>
      <c r="E464" s="558"/>
      <c r="F464" s="558"/>
      <c r="G464" s="558"/>
      <c r="H464" s="558"/>
      <c r="I464" s="558"/>
      <c r="J464" s="558"/>
      <c r="K464" s="558"/>
      <c r="L464" s="558"/>
    </row>
    <row r="465" spans="1:12" ht="12.75">
      <c r="A465" s="558"/>
      <c r="B465" s="558"/>
      <c r="C465" s="558"/>
      <c r="D465" s="558"/>
      <c r="E465" s="558"/>
      <c r="F465" s="558"/>
      <c r="G465" s="558"/>
      <c r="H465" s="558"/>
      <c r="I465" s="558"/>
      <c r="J465" s="558"/>
      <c r="K465" s="558"/>
      <c r="L465" s="558"/>
    </row>
    <row r="466" spans="1:12" ht="12.75">
      <c r="A466" s="558"/>
      <c r="B466" s="558"/>
      <c r="C466" s="558"/>
      <c r="D466" s="558"/>
      <c r="E466" s="558"/>
      <c r="F466" s="558"/>
      <c r="G466" s="558"/>
      <c r="H466" s="558"/>
      <c r="I466" s="558"/>
      <c r="J466" s="558"/>
      <c r="K466" s="558"/>
      <c r="L466" s="558"/>
    </row>
    <row r="467" spans="1:12" ht="12.75">
      <c r="A467" s="558"/>
      <c r="B467" s="558"/>
      <c r="C467" s="558"/>
      <c r="D467" s="558"/>
      <c r="E467" s="558"/>
      <c r="F467" s="558"/>
      <c r="G467" s="558"/>
      <c r="H467" s="558"/>
      <c r="I467" s="558"/>
      <c r="J467" s="558"/>
      <c r="K467" s="558"/>
      <c r="L467" s="558"/>
    </row>
    <row r="468" spans="1:12" ht="12.75">
      <c r="A468" s="558"/>
      <c r="B468" s="558"/>
      <c r="C468" s="558"/>
      <c r="D468" s="558"/>
      <c r="E468" s="558"/>
      <c r="F468" s="558"/>
      <c r="G468" s="558"/>
      <c r="H468" s="558"/>
      <c r="I468" s="558"/>
      <c r="J468" s="558"/>
      <c r="K468" s="558"/>
      <c r="L468" s="558"/>
    </row>
    <row r="469" spans="1:12" ht="12.75">
      <c r="A469" s="558"/>
      <c r="B469" s="558"/>
      <c r="C469" s="558"/>
      <c r="D469" s="558"/>
      <c r="E469" s="558"/>
      <c r="F469" s="558"/>
      <c r="G469" s="558"/>
      <c r="H469" s="558"/>
      <c r="I469" s="558"/>
      <c r="J469" s="558"/>
      <c r="K469" s="558"/>
      <c r="L469" s="558"/>
    </row>
    <row r="470" spans="1:12" ht="12.75">
      <c r="A470" s="558"/>
      <c r="B470" s="558"/>
      <c r="C470" s="558"/>
      <c r="D470" s="558"/>
      <c r="E470" s="558"/>
      <c r="F470" s="558"/>
      <c r="G470" s="558"/>
      <c r="H470" s="558"/>
      <c r="I470" s="558"/>
      <c r="J470" s="558"/>
      <c r="K470" s="558"/>
      <c r="L470" s="558"/>
    </row>
    <row r="471" spans="1:12" ht="12.75">
      <c r="A471" s="558"/>
      <c r="B471" s="558"/>
      <c r="C471" s="558"/>
      <c r="D471" s="558"/>
      <c r="E471" s="558"/>
      <c r="F471" s="558"/>
      <c r="G471" s="558"/>
      <c r="H471" s="558"/>
      <c r="I471" s="558"/>
      <c r="J471" s="558"/>
      <c r="K471" s="558"/>
      <c r="L471" s="558"/>
    </row>
    <row r="472" spans="1:12" ht="12.75">
      <c r="A472" s="558"/>
      <c r="B472" s="558"/>
      <c r="C472" s="558"/>
      <c r="D472" s="558"/>
      <c r="E472" s="558"/>
      <c r="F472" s="558"/>
      <c r="G472" s="558"/>
      <c r="H472" s="558"/>
      <c r="I472" s="558"/>
      <c r="J472" s="558"/>
      <c r="K472" s="558"/>
      <c r="L472" s="558"/>
    </row>
    <row r="473" spans="1:12" ht="12.75">
      <c r="A473" s="558"/>
      <c r="B473" s="558"/>
      <c r="C473" s="558"/>
      <c r="D473" s="558"/>
      <c r="E473" s="558"/>
      <c r="F473" s="558"/>
      <c r="G473" s="558"/>
      <c r="H473" s="558"/>
      <c r="I473" s="558"/>
      <c r="J473" s="558"/>
      <c r="K473" s="558"/>
      <c r="L473" s="558"/>
    </row>
    <row r="474" spans="1:12" ht="12.75">
      <c r="A474" s="558"/>
      <c r="B474" s="558"/>
      <c r="C474" s="558"/>
      <c r="D474" s="558"/>
      <c r="E474" s="558"/>
      <c r="F474" s="558"/>
      <c r="G474" s="558"/>
      <c r="H474" s="558"/>
      <c r="I474" s="558"/>
      <c r="J474" s="558"/>
      <c r="K474" s="558"/>
      <c r="L474" s="558"/>
    </row>
    <row r="475" spans="1:12" ht="12.75">
      <c r="A475" s="558"/>
      <c r="B475" s="558"/>
      <c r="C475" s="558"/>
      <c r="D475" s="558"/>
      <c r="E475" s="558"/>
      <c r="F475" s="558"/>
      <c r="G475" s="558"/>
      <c r="H475" s="558"/>
      <c r="I475" s="558"/>
      <c r="J475" s="558"/>
      <c r="K475" s="558"/>
      <c r="L475" s="558"/>
    </row>
    <row r="476" spans="1:12" ht="12.75">
      <c r="A476" s="558"/>
      <c r="B476" s="558"/>
      <c r="C476" s="558"/>
      <c r="D476" s="558"/>
      <c r="E476" s="558"/>
      <c r="F476" s="558"/>
      <c r="G476" s="558"/>
      <c r="H476" s="558"/>
      <c r="I476" s="558"/>
      <c r="J476" s="558"/>
      <c r="K476" s="558"/>
      <c r="L476" s="558"/>
    </row>
    <row r="477" spans="1:12" ht="12.75">
      <c r="A477" s="558"/>
      <c r="B477" s="558"/>
      <c r="C477" s="558"/>
      <c r="D477" s="558"/>
      <c r="E477" s="558"/>
      <c r="F477" s="558"/>
      <c r="G477" s="558"/>
      <c r="H477" s="558"/>
      <c r="I477" s="558"/>
      <c r="J477" s="558"/>
      <c r="K477" s="558"/>
      <c r="L477" s="558"/>
    </row>
    <row r="478" spans="1:12" ht="12.75">
      <c r="A478" s="558"/>
      <c r="B478" s="558"/>
      <c r="C478" s="558"/>
      <c r="D478" s="558"/>
      <c r="E478" s="558"/>
      <c r="F478" s="558"/>
      <c r="G478" s="558"/>
      <c r="H478" s="558"/>
      <c r="I478" s="558"/>
      <c r="J478" s="558"/>
      <c r="K478" s="558"/>
      <c r="L478" s="558"/>
    </row>
    <row r="479" spans="1:12" ht="12.75">
      <c r="A479" s="558"/>
      <c r="B479" s="558"/>
      <c r="C479" s="558"/>
      <c r="D479" s="558"/>
      <c r="E479" s="558"/>
      <c r="F479" s="558"/>
      <c r="G479" s="558"/>
      <c r="H479" s="558"/>
      <c r="I479" s="558"/>
      <c r="J479" s="558"/>
      <c r="K479" s="558"/>
      <c r="L479" s="558"/>
    </row>
    <row r="480" spans="1:12" ht="12.75">
      <c r="A480" s="558"/>
      <c r="B480" s="558"/>
      <c r="C480" s="558"/>
      <c r="D480" s="558"/>
      <c r="E480" s="558"/>
      <c r="F480" s="558"/>
      <c r="G480" s="558"/>
      <c r="H480" s="558"/>
      <c r="I480" s="558"/>
      <c r="J480" s="558"/>
      <c r="K480" s="558"/>
      <c r="L480" s="558"/>
    </row>
    <row r="481" spans="1:12" ht="12.75">
      <c r="A481" s="558"/>
      <c r="B481" s="558"/>
      <c r="C481" s="558"/>
      <c r="D481" s="558"/>
      <c r="E481" s="558"/>
      <c r="F481" s="558"/>
      <c r="G481" s="558"/>
      <c r="H481" s="558"/>
      <c r="I481" s="558"/>
      <c r="J481" s="558"/>
      <c r="K481" s="558"/>
      <c r="L481" s="558"/>
    </row>
    <row r="482" spans="1:12" ht="12.75">
      <c r="A482" s="558"/>
      <c r="B482" s="558"/>
      <c r="C482" s="558"/>
      <c r="D482" s="558"/>
      <c r="E482" s="558"/>
      <c r="F482" s="558"/>
      <c r="G482" s="558"/>
      <c r="H482" s="558"/>
      <c r="I482" s="558"/>
      <c r="J482" s="558"/>
      <c r="K482" s="558"/>
      <c r="L482" s="558"/>
    </row>
    <row r="483" spans="1:12" ht="12.75">
      <c r="A483" s="558"/>
      <c r="B483" s="558"/>
      <c r="C483" s="558"/>
      <c r="D483" s="558"/>
      <c r="E483" s="558"/>
      <c r="F483" s="558"/>
      <c r="G483" s="558"/>
      <c r="H483" s="558"/>
      <c r="I483" s="558"/>
      <c r="J483" s="558"/>
      <c r="K483" s="558"/>
      <c r="L483" s="558"/>
    </row>
    <row r="484" spans="1:12" ht="12.75">
      <c r="A484" s="558"/>
      <c r="B484" s="558"/>
      <c r="C484" s="558"/>
      <c r="D484" s="558"/>
      <c r="E484" s="558"/>
      <c r="F484" s="558"/>
      <c r="G484" s="558"/>
      <c r="H484" s="558"/>
      <c r="I484" s="558"/>
      <c r="J484" s="558"/>
      <c r="K484" s="558"/>
      <c r="L484" s="558"/>
    </row>
    <row r="485" spans="1:12" ht="12.75">
      <c r="A485" s="558"/>
      <c r="B485" s="558"/>
      <c r="C485" s="558"/>
      <c r="D485" s="558"/>
      <c r="E485" s="558"/>
      <c r="F485" s="558"/>
      <c r="G485" s="558"/>
      <c r="H485" s="558"/>
      <c r="I485" s="558"/>
      <c r="J485" s="558"/>
      <c r="K485" s="558"/>
      <c r="L485" s="558"/>
    </row>
    <row r="486" spans="1:12" ht="12.75">
      <c r="A486" s="558"/>
      <c r="B486" s="558"/>
      <c r="C486" s="558"/>
      <c r="D486" s="558"/>
      <c r="E486" s="558"/>
      <c r="F486" s="558"/>
      <c r="G486" s="558"/>
      <c r="H486" s="558"/>
      <c r="I486" s="558"/>
      <c r="J486" s="558"/>
      <c r="K486" s="558"/>
      <c r="L486" s="558"/>
    </row>
    <row r="487" spans="1:12" ht="12.75">
      <c r="A487" s="558"/>
      <c r="B487" s="558"/>
      <c r="C487" s="558"/>
      <c r="D487" s="558"/>
      <c r="E487" s="558"/>
      <c r="F487" s="558"/>
      <c r="G487" s="558"/>
      <c r="H487" s="558"/>
      <c r="I487" s="558"/>
      <c r="J487" s="558"/>
      <c r="K487" s="558"/>
      <c r="L487" s="558"/>
    </row>
    <row r="488" spans="1:12" ht="12.75">
      <c r="A488" s="558"/>
      <c r="B488" s="558"/>
      <c r="C488" s="558"/>
      <c r="D488" s="558"/>
      <c r="E488" s="558"/>
      <c r="F488" s="558"/>
      <c r="G488" s="558"/>
      <c r="H488" s="558"/>
      <c r="I488" s="558"/>
      <c r="J488" s="558"/>
      <c r="K488" s="558"/>
      <c r="L488" s="558"/>
    </row>
    <row r="489" spans="1:12" ht="12.75">
      <c r="A489" s="558"/>
      <c r="B489" s="558"/>
      <c r="C489" s="558"/>
      <c r="D489" s="558"/>
      <c r="E489" s="558"/>
      <c r="F489" s="558"/>
      <c r="G489" s="558"/>
      <c r="H489" s="558"/>
      <c r="I489" s="558"/>
      <c r="J489" s="558"/>
      <c r="K489" s="558"/>
      <c r="L489" s="558"/>
    </row>
    <row r="490" spans="1:12" ht="12.75">
      <c r="A490" s="558"/>
      <c r="B490" s="558"/>
      <c r="C490" s="558"/>
      <c r="D490" s="558"/>
      <c r="E490" s="558"/>
      <c r="F490" s="558"/>
      <c r="G490" s="558"/>
      <c r="H490" s="558"/>
      <c r="I490" s="558"/>
      <c r="J490" s="558"/>
      <c r="K490" s="558"/>
      <c r="L490" s="558"/>
    </row>
    <row r="491" spans="1:12" ht="12.75">
      <c r="A491" s="558"/>
      <c r="B491" s="558"/>
      <c r="C491" s="558"/>
      <c r="D491" s="558"/>
      <c r="E491" s="558"/>
      <c r="F491" s="558"/>
      <c r="G491" s="558"/>
      <c r="H491" s="558"/>
      <c r="I491" s="558"/>
      <c r="J491" s="558"/>
      <c r="K491" s="558"/>
      <c r="L491" s="558"/>
    </row>
    <row r="492" spans="1:12" ht="12.75">
      <c r="A492" s="558"/>
      <c r="B492" s="558"/>
      <c r="C492" s="558"/>
      <c r="D492" s="558"/>
      <c r="E492" s="558"/>
      <c r="F492" s="558"/>
      <c r="G492" s="558"/>
      <c r="H492" s="558"/>
      <c r="I492" s="558"/>
      <c r="J492" s="558"/>
      <c r="K492" s="558"/>
      <c r="L492" s="558"/>
    </row>
    <row r="493" spans="1:12" ht="12.75">
      <c r="A493" s="558"/>
      <c r="B493" s="558"/>
      <c r="C493" s="558"/>
      <c r="D493" s="558"/>
      <c r="E493" s="558"/>
      <c r="F493" s="558"/>
      <c r="G493" s="558"/>
      <c r="H493" s="558"/>
      <c r="I493" s="558"/>
      <c r="J493" s="558"/>
      <c r="K493" s="558"/>
      <c r="L493" s="558"/>
    </row>
    <row r="494" spans="1:12" ht="12.75">
      <c r="A494" s="558"/>
      <c r="B494" s="558"/>
      <c r="C494" s="558"/>
      <c r="D494" s="558"/>
      <c r="E494" s="558"/>
      <c r="F494" s="558"/>
      <c r="G494" s="558"/>
      <c r="H494" s="558"/>
      <c r="I494" s="558"/>
      <c r="J494" s="558"/>
      <c r="K494" s="558"/>
      <c r="L494" s="558"/>
    </row>
    <row r="495" spans="1:11" ht="12.75">
      <c r="A495" s="558"/>
      <c r="B495" s="558"/>
      <c r="C495" s="558"/>
      <c r="D495" s="558"/>
      <c r="E495" s="558"/>
      <c r="F495" s="558"/>
      <c r="G495" s="558"/>
      <c r="H495" s="558"/>
      <c r="I495" s="558"/>
      <c r="J495" s="558"/>
      <c r="K495" s="558"/>
    </row>
    <row r="496" spans="1:11" ht="12.75">
      <c r="A496" s="558"/>
      <c r="B496" s="558"/>
      <c r="C496" s="558"/>
      <c r="D496" s="558"/>
      <c r="E496" s="558"/>
      <c r="F496" s="558"/>
      <c r="G496" s="558"/>
      <c r="H496" s="558"/>
      <c r="I496" s="558"/>
      <c r="J496" s="558"/>
      <c r="K496" s="558"/>
    </row>
    <row r="497" spans="1:11" ht="12.75">
      <c r="A497" s="558"/>
      <c r="B497" s="558"/>
      <c r="C497" s="558"/>
      <c r="D497" s="558"/>
      <c r="E497" s="558"/>
      <c r="F497" s="558"/>
      <c r="G497" s="558"/>
      <c r="H497" s="558"/>
      <c r="I497" s="558"/>
      <c r="J497" s="558"/>
      <c r="K497" s="558"/>
    </row>
    <row r="498" spans="1:11" ht="12.75">
      <c r="A498" s="558"/>
      <c r="B498" s="558"/>
      <c r="C498" s="558"/>
      <c r="D498" s="558"/>
      <c r="E498" s="558"/>
      <c r="F498" s="558"/>
      <c r="G498" s="558"/>
      <c r="H498" s="558"/>
      <c r="I498" s="558"/>
      <c r="J498" s="558"/>
      <c r="K498" s="558"/>
    </row>
    <row r="499" spans="1:11" ht="12.75">
      <c r="A499" s="558"/>
      <c r="B499" s="558"/>
      <c r="C499" s="558"/>
      <c r="D499" s="558"/>
      <c r="E499" s="558"/>
      <c r="F499" s="558"/>
      <c r="G499" s="558"/>
      <c r="H499" s="558"/>
      <c r="I499" s="558"/>
      <c r="J499" s="558"/>
      <c r="K499" s="558"/>
    </row>
    <row r="500" spans="1:11" ht="12.75">
      <c r="A500" s="558"/>
      <c r="B500" s="558"/>
      <c r="C500" s="558"/>
      <c r="D500" s="558"/>
      <c r="E500" s="558"/>
      <c r="F500" s="558"/>
      <c r="G500" s="558"/>
      <c r="H500" s="558"/>
      <c r="I500" s="558"/>
      <c r="J500" s="558"/>
      <c r="K500" s="558"/>
    </row>
    <row r="501" spans="1:11" ht="12.75">
      <c r="A501" s="558"/>
      <c r="B501" s="558"/>
      <c r="C501" s="558"/>
      <c r="D501" s="558"/>
      <c r="E501" s="558"/>
      <c r="F501" s="558"/>
      <c r="G501" s="558"/>
      <c r="H501" s="558"/>
      <c r="I501" s="558"/>
      <c r="J501" s="558"/>
      <c r="K501" s="558"/>
    </row>
    <row r="502" spans="1:11" ht="12.75">
      <c r="A502" s="558"/>
      <c r="B502" s="558"/>
      <c r="C502" s="558"/>
      <c r="D502" s="558"/>
      <c r="E502" s="558"/>
      <c r="F502" s="558"/>
      <c r="G502" s="558"/>
      <c r="H502" s="558"/>
      <c r="I502" s="558"/>
      <c r="J502" s="558"/>
      <c r="K502" s="558"/>
    </row>
    <row r="503" spans="1:11" ht="12.75">
      <c r="A503" s="558"/>
      <c r="B503" s="558"/>
      <c r="C503" s="558"/>
      <c r="D503" s="558"/>
      <c r="E503" s="558"/>
      <c r="F503" s="558"/>
      <c r="G503" s="558"/>
      <c r="H503" s="558"/>
      <c r="I503" s="558"/>
      <c r="J503" s="558"/>
      <c r="K503" s="558"/>
    </row>
    <row r="504" spans="1:11" ht="12.75">
      <c r="A504" s="558"/>
      <c r="B504" s="558"/>
      <c r="C504" s="558"/>
      <c r="D504" s="558"/>
      <c r="E504" s="558"/>
      <c r="F504" s="558"/>
      <c r="G504" s="558"/>
      <c r="H504" s="558"/>
      <c r="I504" s="558"/>
      <c r="J504" s="558"/>
      <c r="K504" s="558"/>
    </row>
    <row r="505" spans="1:11" ht="12.75">
      <c r="A505" s="558"/>
      <c r="B505" s="558"/>
      <c r="C505" s="558"/>
      <c r="D505" s="558"/>
      <c r="E505" s="558"/>
      <c r="F505" s="558"/>
      <c r="G505" s="558"/>
      <c r="H505" s="558"/>
      <c r="I505" s="558"/>
      <c r="J505" s="558"/>
      <c r="K505" s="558"/>
    </row>
    <row r="506" spans="1:11" ht="12.75">
      <c r="A506" s="558"/>
      <c r="B506" s="558"/>
      <c r="C506" s="558"/>
      <c r="D506" s="558"/>
      <c r="E506" s="558"/>
      <c r="F506" s="558"/>
      <c r="G506" s="558"/>
      <c r="H506" s="558"/>
      <c r="I506" s="558"/>
      <c r="J506" s="558"/>
      <c r="K506" s="558"/>
    </row>
    <row r="507" spans="1:11" ht="12.75">
      <c r="A507" s="558"/>
      <c r="B507" s="558"/>
      <c r="C507" s="558"/>
      <c r="D507" s="558"/>
      <c r="E507" s="558"/>
      <c r="F507" s="558"/>
      <c r="G507" s="558"/>
      <c r="H507" s="558"/>
      <c r="I507" s="558"/>
      <c r="J507" s="558"/>
      <c r="K507" s="558"/>
    </row>
    <row r="508" spans="1:11" ht="12.75">
      <c r="A508" s="558"/>
      <c r="B508" s="558"/>
      <c r="C508" s="558"/>
      <c r="D508" s="558"/>
      <c r="E508" s="558"/>
      <c r="F508" s="558"/>
      <c r="G508" s="558"/>
      <c r="H508" s="558"/>
      <c r="I508" s="558"/>
      <c r="J508" s="558"/>
      <c r="K508" s="558"/>
    </row>
    <row r="509" spans="1:11" ht="12.75">
      <c r="A509" s="558"/>
      <c r="B509" s="558"/>
      <c r="C509" s="558"/>
      <c r="D509" s="558"/>
      <c r="E509" s="558"/>
      <c r="F509" s="558"/>
      <c r="G509" s="558"/>
      <c r="H509" s="558"/>
      <c r="I509" s="558"/>
      <c r="J509" s="558"/>
      <c r="K509" s="558"/>
    </row>
    <row r="510" spans="1:11" ht="12.75">
      <c r="A510" s="558"/>
      <c r="B510" s="558"/>
      <c r="C510" s="558"/>
      <c r="D510" s="558"/>
      <c r="E510" s="558"/>
      <c r="F510" s="558"/>
      <c r="G510" s="558"/>
      <c r="H510" s="558"/>
      <c r="I510" s="558"/>
      <c r="J510" s="558"/>
      <c r="K510" s="558"/>
    </row>
    <row r="511" spans="1:11" ht="12.75">
      <c r="A511" s="558"/>
      <c r="B511" s="558"/>
      <c r="C511" s="558"/>
      <c r="D511" s="558"/>
      <c r="E511" s="558"/>
      <c r="F511" s="558"/>
      <c r="G511" s="558"/>
      <c r="H511" s="558"/>
      <c r="I511" s="558"/>
      <c r="J511" s="558"/>
      <c r="K511" s="558"/>
    </row>
    <row r="512" spans="1:11" ht="12.75">
      <c r="A512" s="558"/>
      <c r="B512" s="558"/>
      <c r="C512" s="558"/>
      <c r="D512" s="558"/>
      <c r="E512" s="558"/>
      <c r="F512" s="558"/>
      <c r="G512" s="558"/>
      <c r="H512" s="558"/>
      <c r="I512" s="558"/>
      <c r="J512" s="558"/>
      <c r="K512" s="558"/>
    </row>
    <row r="513" spans="1:11" ht="12.75">
      <c r="A513" s="558"/>
      <c r="B513" s="558"/>
      <c r="C513" s="558"/>
      <c r="D513" s="558"/>
      <c r="E513" s="558"/>
      <c r="F513" s="558"/>
      <c r="G513" s="558"/>
      <c r="H513" s="558"/>
      <c r="I513" s="558"/>
      <c r="J513" s="558"/>
      <c r="K513" s="558"/>
    </row>
    <row r="514" spans="1:11" ht="12.75">
      <c r="A514" s="558"/>
      <c r="B514" s="558"/>
      <c r="C514" s="558"/>
      <c r="D514" s="558"/>
      <c r="E514" s="558"/>
      <c r="F514" s="558"/>
      <c r="G514" s="558"/>
      <c r="H514" s="558"/>
      <c r="I514" s="558"/>
      <c r="J514" s="558"/>
      <c r="K514" s="558"/>
    </row>
    <row r="515" spans="1:11" ht="12.75">
      <c r="A515" s="558"/>
      <c r="B515" s="558"/>
      <c r="C515" s="558"/>
      <c r="D515" s="558"/>
      <c r="E515" s="558"/>
      <c r="F515" s="558"/>
      <c r="G515" s="558"/>
      <c r="H515" s="558"/>
      <c r="I515" s="558"/>
      <c r="J515" s="558"/>
      <c r="K515" s="558"/>
    </row>
    <row r="516" spans="1:11" ht="12.75">
      <c r="A516" s="558"/>
      <c r="B516" s="558"/>
      <c r="C516" s="558"/>
      <c r="D516" s="558"/>
      <c r="E516" s="558"/>
      <c r="F516" s="558"/>
      <c r="G516" s="558"/>
      <c r="H516" s="558"/>
      <c r="I516" s="558"/>
      <c r="J516" s="558"/>
      <c r="K516" s="558"/>
    </row>
    <row r="517" spans="1:11" ht="12.75">
      <c r="A517" s="558"/>
      <c r="B517" s="558"/>
      <c r="C517" s="558"/>
      <c r="D517" s="558"/>
      <c r="E517" s="558"/>
      <c r="F517" s="558"/>
      <c r="G517" s="558"/>
      <c r="H517" s="558"/>
      <c r="I517" s="558"/>
      <c r="J517" s="558"/>
      <c r="K517" s="558"/>
    </row>
    <row r="518" spans="1:11" ht="12.75">
      <c r="A518" s="558"/>
      <c r="B518" s="558"/>
      <c r="C518" s="558"/>
      <c r="D518" s="558"/>
      <c r="E518" s="558"/>
      <c r="F518" s="558"/>
      <c r="G518" s="558"/>
      <c r="H518" s="558"/>
      <c r="I518" s="558"/>
      <c r="J518" s="558"/>
      <c r="K518" s="558"/>
    </row>
    <row r="519" spans="1:11" ht="12.75">
      <c r="A519" s="558"/>
      <c r="B519" s="558"/>
      <c r="C519" s="558"/>
      <c r="D519" s="558"/>
      <c r="E519" s="558"/>
      <c r="F519" s="558"/>
      <c r="G519" s="558"/>
      <c r="H519" s="558"/>
      <c r="I519" s="558"/>
      <c r="J519" s="558"/>
      <c r="K519" s="558"/>
    </row>
    <row r="520" spans="1:11" ht="12.75">
      <c r="A520" s="558"/>
      <c r="B520" s="558"/>
      <c r="C520" s="558"/>
      <c r="D520" s="558"/>
      <c r="E520" s="558"/>
      <c r="F520" s="558"/>
      <c r="G520" s="558"/>
      <c r="H520" s="558"/>
      <c r="I520" s="558"/>
      <c r="J520" s="558"/>
      <c r="K520" s="558"/>
    </row>
    <row r="521" spans="1:11" ht="12.75">
      <c r="A521" s="558"/>
      <c r="B521" s="558"/>
      <c r="C521" s="558"/>
      <c r="D521" s="558"/>
      <c r="E521" s="558"/>
      <c r="F521" s="558"/>
      <c r="G521" s="558"/>
      <c r="H521" s="558"/>
      <c r="I521" s="558"/>
      <c r="J521" s="558"/>
      <c r="K521" s="558"/>
    </row>
    <row r="522" spans="1:11" ht="12.75">
      <c r="A522" s="558"/>
      <c r="B522" s="558"/>
      <c r="C522" s="558"/>
      <c r="D522" s="558"/>
      <c r="E522" s="558"/>
      <c r="F522" s="558"/>
      <c r="G522" s="558"/>
      <c r="H522" s="558"/>
      <c r="I522" s="558"/>
      <c r="J522" s="558"/>
      <c r="K522" s="558"/>
    </row>
    <row r="523" spans="1:11" ht="12.75">
      <c r="A523" s="558"/>
      <c r="B523" s="558"/>
      <c r="C523" s="558"/>
      <c r="D523" s="558"/>
      <c r="E523" s="558"/>
      <c r="F523" s="558"/>
      <c r="G523" s="558"/>
      <c r="H523" s="558"/>
      <c r="I523" s="558"/>
      <c r="J523" s="558"/>
      <c r="K523" s="558"/>
    </row>
    <row r="524" spans="1:11" ht="12.75">
      <c r="A524" s="558"/>
      <c r="B524" s="558"/>
      <c r="C524" s="558"/>
      <c r="D524" s="558"/>
      <c r="E524" s="558"/>
      <c r="F524" s="558"/>
      <c r="G524" s="558"/>
      <c r="H524" s="558"/>
      <c r="I524" s="558"/>
      <c r="J524" s="558"/>
      <c r="K524" s="558"/>
    </row>
    <row r="525" spans="1:11" ht="12.75">
      <c r="A525" s="558"/>
      <c r="B525" s="558"/>
      <c r="C525" s="558"/>
      <c r="D525" s="558"/>
      <c r="E525" s="558"/>
      <c r="F525" s="558"/>
      <c r="G525" s="558"/>
      <c r="H525" s="558"/>
      <c r="I525" s="558"/>
      <c r="J525" s="558"/>
      <c r="K525" s="558"/>
    </row>
    <row r="526" spans="1:11" ht="12.75">
      <c r="A526" s="558"/>
      <c r="B526" s="558"/>
      <c r="C526" s="558"/>
      <c r="D526" s="558"/>
      <c r="E526" s="558"/>
      <c r="F526" s="558"/>
      <c r="G526" s="558"/>
      <c r="H526" s="558"/>
      <c r="I526" s="558"/>
      <c r="J526" s="558"/>
      <c r="K526" s="558"/>
    </row>
    <row r="527" spans="1:11" ht="12.75">
      <c r="A527" s="558"/>
      <c r="B527" s="558"/>
      <c r="C527" s="558"/>
      <c r="D527" s="558"/>
      <c r="E527" s="558"/>
      <c r="F527" s="558"/>
      <c r="G527" s="558"/>
      <c r="H527" s="558"/>
      <c r="I527" s="558"/>
      <c r="J527" s="558"/>
      <c r="K527" s="558"/>
    </row>
    <row r="528" spans="1:11" ht="12.75">
      <c r="A528" s="558"/>
      <c r="B528" s="558"/>
      <c r="C528" s="558"/>
      <c r="D528" s="558"/>
      <c r="E528" s="558"/>
      <c r="F528" s="558"/>
      <c r="G528" s="558"/>
      <c r="H528" s="558"/>
      <c r="I528" s="558"/>
      <c r="J528" s="558"/>
      <c r="K528" s="558"/>
    </row>
    <row r="529" spans="1:11" ht="12.75">
      <c r="A529" s="558"/>
      <c r="B529" s="558"/>
      <c r="C529" s="558"/>
      <c r="D529" s="558"/>
      <c r="E529" s="558"/>
      <c r="F529" s="558"/>
      <c r="G529" s="558"/>
      <c r="H529" s="558"/>
      <c r="I529" s="558"/>
      <c r="J529" s="558"/>
      <c r="K529" s="558"/>
    </row>
  </sheetData>
  <mergeCells count="40">
    <mergeCell ref="A1:K1"/>
    <mergeCell ref="A2:B2"/>
    <mergeCell ref="C2:C3"/>
    <mergeCell ref="D2:G2"/>
    <mergeCell ref="H2:K2"/>
    <mergeCell ref="A3:A4"/>
    <mergeCell ref="B3:B4"/>
    <mergeCell ref="A5:A6"/>
    <mergeCell ref="A7:A16"/>
    <mergeCell ref="A17:A19"/>
    <mergeCell ref="A20:A23"/>
    <mergeCell ref="A24:A25"/>
    <mergeCell ref="A26:A30"/>
    <mergeCell ref="A31:A32"/>
    <mergeCell ref="A33:A34"/>
    <mergeCell ref="A35:A38"/>
    <mergeCell ref="A39:A43"/>
    <mergeCell ref="A44:A46"/>
    <mergeCell ref="A48:A52"/>
    <mergeCell ref="A54:A56"/>
    <mergeCell ref="A58:A59"/>
    <mergeCell ref="A65:B65"/>
    <mergeCell ref="C65:C66"/>
    <mergeCell ref="A64:K64"/>
    <mergeCell ref="D65:G65"/>
    <mergeCell ref="H65:K65"/>
    <mergeCell ref="A66:A67"/>
    <mergeCell ref="B66:B67"/>
    <mergeCell ref="A68:A70"/>
    <mergeCell ref="A71:A73"/>
    <mergeCell ref="A74:A79"/>
    <mergeCell ref="A80:A81"/>
    <mergeCell ref="A82:A86"/>
    <mergeCell ref="A87:A89"/>
    <mergeCell ref="A90:A99"/>
    <mergeCell ref="A100:A107"/>
    <mergeCell ref="A108:A111"/>
    <mergeCell ref="A112:A114"/>
    <mergeCell ref="A115:A119"/>
    <mergeCell ref="A121:K121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&amp;C129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K126"/>
  <sheetViews>
    <sheetView zoomScale="50" zoomScaleNormal="50" workbookViewId="0" topLeftCell="A99">
      <selection activeCell="P7" sqref="P7"/>
    </sheetView>
  </sheetViews>
  <sheetFormatPr defaultColWidth="11.421875" defaultRowHeight="12.75"/>
  <cols>
    <col min="1" max="1" width="9.00390625" style="0" customWidth="1"/>
    <col min="2" max="2" width="10.7109375" style="0" customWidth="1"/>
    <col min="3" max="11" width="7.7109375" style="0" customWidth="1"/>
  </cols>
  <sheetData>
    <row r="1" spans="1:11" ht="18" customHeight="1" thickBot="1">
      <c r="A1" s="1279" t="s">
        <v>1235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</row>
    <row r="2" spans="1:11" ht="12.75">
      <c r="A2" s="1219" t="s">
        <v>40</v>
      </c>
      <c r="B2" s="1220"/>
      <c r="C2" s="1182" t="s">
        <v>1016</v>
      </c>
      <c r="D2" s="1295" t="s">
        <v>890</v>
      </c>
      <c r="E2" s="1296"/>
      <c r="F2" s="1296"/>
      <c r="G2" s="1297"/>
      <c r="H2" s="1295" t="s">
        <v>1017</v>
      </c>
      <c r="I2" s="1296"/>
      <c r="J2" s="1296"/>
      <c r="K2" s="1297"/>
    </row>
    <row r="3" spans="1:11" ht="12.75">
      <c r="A3" s="1178" t="s">
        <v>893</v>
      </c>
      <c r="B3" s="1215" t="s">
        <v>378</v>
      </c>
      <c r="C3" s="1226"/>
      <c r="D3" s="480" t="s">
        <v>379</v>
      </c>
      <c r="E3" s="255" t="s">
        <v>580</v>
      </c>
      <c r="F3" s="255" t="s">
        <v>1018</v>
      </c>
      <c r="G3" s="718" t="s">
        <v>1019</v>
      </c>
      <c r="H3" s="480" t="s">
        <v>379</v>
      </c>
      <c r="I3" s="255" t="s">
        <v>580</v>
      </c>
      <c r="J3" s="255" t="s">
        <v>1018</v>
      </c>
      <c r="K3" s="718" t="s">
        <v>1020</v>
      </c>
    </row>
    <row r="4" spans="1:11" ht="13.5" thickBot="1">
      <c r="A4" s="1119"/>
      <c r="B4" s="1216"/>
      <c r="C4" s="464" t="s">
        <v>49</v>
      </c>
      <c r="D4" s="741" t="s">
        <v>49</v>
      </c>
      <c r="E4" s="730" t="s">
        <v>49</v>
      </c>
      <c r="F4" s="730"/>
      <c r="G4" s="742" t="s">
        <v>49</v>
      </c>
      <c r="H4" s="741" t="s">
        <v>49</v>
      </c>
      <c r="I4" s="730" t="s">
        <v>49</v>
      </c>
      <c r="J4" s="730"/>
      <c r="K4" s="742" t="s">
        <v>49</v>
      </c>
    </row>
    <row r="5" spans="1:11" ht="13.5" thickBot="1">
      <c r="A5" s="10" t="s">
        <v>90</v>
      </c>
      <c r="B5" s="722" t="s">
        <v>1021</v>
      </c>
      <c r="C5" s="723">
        <v>98.82442085291292</v>
      </c>
      <c r="D5" s="724"/>
      <c r="E5" s="725"/>
      <c r="F5" s="726"/>
      <c r="G5" s="727"/>
      <c r="H5" s="728"/>
      <c r="I5" s="726"/>
      <c r="J5" s="726"/>
      <c r="K5" s="727"/>
    </row>
    <row r="6" spans="1:11" ht="13.5" thickBot="1">
      <c r="A6" s="411" t="s">
        <v>910</v>
      </c>
      <c r="B6" s="415" t="s">
        <v>1021</v>
      </c>
      <c r="C6" s="348">
        <v>86.84272523385049</v>
      </c>
      <c r="D6" s="501"/>
      <c r="E6" s="490"/>
      <c r="F6" s="746"/>
      <c r="G6" s="800"/>
      <c r="H6" s="801"/>
      <c r="I6" s="802"/>
      <c r="J6" s="746"/>
      <c r="K6" s="800"/>
    </row>
    <row r="7" spans="1:11" ht="12.75">
      <c r="A7" s="1117" t="s">
        <v>93</v>
      </c>
      <c r="B7" s="722" t="s">
        <v>1021</v>
      </c>
      <c r="C7" s="723">
        <v>87.71427692273546</v>
      </c>
      <c r="D7" s="731"/>
      <c r="E7" s="725"/>
      <c r="F7" s="726"/>
      <c r="G7" s="727"/>
      <c r="H7" s="728"/>
      <c r="I7" s="726"/>
      <c r="J7" s="726"/>
      <c r="K7" s="727"/>
    </row>
    <row r="8" spans="1:11" ht="13.5" thickBot="1">
      <c r="A8" s="1119"/>
      <c r="B8" s="406" t="s">
        <v>1074</v>
      </c>
      <c r="C8" s="231">
        <v>7.32194894833242</v>
      </c>
      <c r="D8" s="496">
        <v>6.872727272727272</v>
      </c>
      <c r="E8" s="492">
        <v>0.63</v>
      </c>
      <c r="F8" s="720"/>
      <c r="G8" s="346">
        <v>96.10063932980599</v>
      </c>
      <c r="H8" s="496">
        <v>11</v>
      </c>
      <c r="I8" s="492">
        <v>2.83</v>
      </c>
      <c r="J8" s="720"/>
      <c r="K8" s="346">
        <v>0.18050044091710757</v>
      </c>
    </row>
    <row r="9" spans="1:11" ht="13.5" thickBot="1">
      <c r="A9" s="10" t="s">
        <v>231</v>
      </c>
      <c r="B9" s="722" t="s">
        <v>1021</v>
      </c>
      <c r="C9" s="723">
        <v>69.60620030918727</v>
      </c>
      <c r="D9" s="731"/>
      <c r="E9" s="732"/>
      <c r="F9" s="726"/>
      <c r="G9" s="737"/>
      <c r="H9" s="731"/>
      <c r="I9" s="732"/>
      <c r="J9" s="726"/>
      <c r="K9" s="737"/>
    </row>
    <row r="10" spans="1:11" ht="13.5" thickBot="1">
      <c r="A10" s="411" t="s">
        <v>895</v>
      </c>
      <c r="B10" s="415" t="s">
        <v>1021</v>
      </c>
      <c r="C10" s="348">
        <v>84.35065113264783</v>
      </c>
      <c r="D10" s="501"/>
      <c r="E10" s="490"/>
      <c r="F10" s="746"/>
      <c r="G10" s="351"/>
      <c r="H10" s="501"/>
      <c r="I10" s="490"/>
      <c r="J10" s="746"/>
      <c r="K10" s="351"/>
    </row>
    <row r="11" spans="1:11" ht="13.5" thickBot="1">
      <c r="A11" s="10" t="s">
        <v>972</v>
      </c>
      <c r="B11" s="722" t="s">
        <v>1021</v>
      </c>
      <c r="C11" s="723">
        <v>94.64194813491326</v>
      </c>
      <c r="D11" s="731"/>
      <c r="E11" s="732"/>
      <c r="F11" s="726"/>
      <c r="G11" s="737"/>
      <c r="H11" s="731"/>
      <c r="I11" s="732"/>
      <c r="J11" s="726"/>
      <c r="K11" s="737"/>
    </row>
    <row r="12" spans="1:11" ht="13.5" thickBot="1">
      <c r="A12" s="10" t="s">
        <v>157</v>
      </c>
      <c r="B12" s="722" t="s">
        <v>1021</v>
      </c>
      <c r="C12" s="723">
        <v>100</v>
      </c>
      <c r="D12" s="731"/>
      <c r="E12" s="732"/>
      <c r="F12" s="726"/>
      <c r="G12" s="737"/>
      <c r="H12" s="731"/>
      <c r="I12" s="732"/>
      <c r="J12" s="726"/>
      <c r="K12" s="737"/>
    </row>
    <row r="13" spans="1:11" ht="13.5" thickBot="1">
      <c r="A13" s="10" t="s">
        <v>134</v>
      </c>
      <c r="B13" s="722" t="s">
        <v>1021</v>
      </c>
      <c r="C13" s="723">
        <v>47.670765156275706</v>
      </c>
      <c r="D13" s="731"/>
      <c r="E13" s="732"/>
      <c r="F13" s="726"/>
      <c r="G13" s="737"/>
      <c r="H13" s="731"/>
      <c r="I13" s="732"/>
      <c r="J13" s="726"/>
      <c r="K13" s="737"/>
    </row>
    <row r="14" spans="1:11" ht="13.5" thickBot="1">
      <c r="A14" s="411" t="s">
        <v>287</v>
      </c>
      <c r="B14" s="415" t="s">
        <v>1021</v>
      </c>
      <c r="C14" s="348">
        <v>62.4583252114007</v>
      </c>
      <c r="D14" s="501"/>
      <c r="E14" s="490"/>
      <c r="F14" s="746"/>
      <c r="G14" s="351"/>
      <c r="H14" s="501"/>
      <c r="I14" s="490"/>
      <c r="J14" s="746"/>
      <c r="K14" s="351"/>
    </row>
    <row r="15" spans="1:11" ht="12.75">
      <c r="A15" s="1117" t="s">
        <v>922</v>
      </c>
      <c r="B15" s="722" t="s">
        <v>1021</v>
      </c>
      <c r="C15" s="723">
        <v>71.72399733983002</v>
      </c>
      <c r="D15" s="731"/>
      <c r="E15" s="732"/>
      <c r="F15" s="726"/>
      <c r="G15" s="737"/>
      <c r="H15" s="731"/>
      <c r="I15" s="732"/>
      <c r="J15" s="726"/>
      <c r="K15" s="737"/>
    </row>
    <row r="16" spans="1:11" ht="12.75">
      <c r="A16" s="1118"/>
      <c r="B16" s="406" t="s">
        <v>1236</v>
      </c>
      <c r="C16" s="231">
        <v>6.106749902805767</v>
      </c>
      <c r="D16" s="496"/>
      <c r="E16" s="492"/>
      <c r="F16" s="720"/>
      <c r="G16" s="346"/>
      <c r="H16" s="496">
        <v>19</v>
      </c>
      <c r="I16" s="492">
        <v>4</v>
      </c>
      <c r="J16" s="720"/>
      <c r="K16" s="346">
        <v>3.5826667517945254</v>
      </c>
    </row>
    <row r="17" spans="1:11" ht="12.75">
      <c r="A17" s="1118"/>
      <c r="B17" s="406" t="s">
        <v>1237</v>
      </c>
      <c r="C17" s="231">
        <v>7.6154606226892</v>
      </c>
      <c r="D17" s="496"/>
      <c r="E17" s="492"/>
      <c r="F17" s="720"/>
      <c r="G17" s="346"/>
      <c r="H17" s="496">
        <v>20.5</v>
      </c>
      <c r="I17" s="492">
        <v>7</v>
      </c>
      <c r="J17" s="720"/>
      <c r="K17" s="346">
        <v>0.016821965098079372</v>
      </c>
    </row>
    <row r="18" spans="1:11" ht="12.75">
      <c r="A18" s="1118"/>
      <c r="B18" s="406" t="s">
        <v>1238</v>
      </c>
      <c r="C18" s="231">
        <v>28.953688757885544</v>
      </c>
      <c r="D18" s="496"/>
      <c r="E18" s="492"/>
      <c r="F18" s="720"/>
      <c r="G18" s="346"/>
      <c r="H18" s="496">
        <v>17.25</v>
      </c>
      <c r="I18" s="492">
        <v>3</v>
      </c>
      <c r="J18" s="720"/>
      <c r="K18" s="346">
        <v>0</v>
      </c>
    </row>
    <row r="19" spans="1:11" ht="12.75">
      <c r="A19" s="1118"/>
      <c r="B19" s="406" t="s">
        <v>1239</v>
      </c>
      <c r="C19" s="231">
        <v>7.040761423525126</v>
      </c>
      <c r="D19" s="496"/>
      <c r="E19" s="492"/>
      <c r="F19" s="720"/>
      <c r="G19" s="346"/>
      <c r="H19" s="496">
        <v>20.5</v>
      </c>
      <c r="I19" s="492">
        <v>7</v>
      </c>
      <c r="J19" s="720"/>
      <c r="K19" s="346">
        <v>0.14476931839756976</v>
      </c>
    </row>
    <row r="20" spans="1:11" ht="13.5" thickBot="1">
      <c r="A20" s="1119"/>
      <c r="B20" s="410" t="s">
        <v>1240</v>
      </c>
      <c r="C20" s="355">
        <v>22.007336632924392</v>
      </c>
      <c r="D20" s="729"/>
      <c r="E20" s="265"/>
      <c r="F20" s="730"/>
      <c r="G20" s="358"/>
      <c r="H20" s="729">
        <v>13.3125</v>
      </c>
      <c r="I20" s="265">
        <v>3.75</v>
      </c>
      <c r="J20" s="730"/>
      <c r="K20" s="358">
        <v>0.01847568043653224</v>
      </c>
    </row>
    <row r="21" spans="1:11" ht="12.75">
      <c r="A21" s="1117" t="s">
        <v>76</v>
      </c>
      <c r="B21" s="722" t="s">
        <v>1021</v>
      </c>
      <c r="C21" s="723">
        <v>59.46521473603974</v>
      </c>
      <c r="D21" s="731"/>
      <c r="E21" s="732"/>
      <c r="F21" s="726"/>
      <c r="G21" s="737"/>
      <c r="H21" s="731"/>
      <c r="I21" s="732"/>
      <c r="J21" s="726"/>
      <c r="K21" s="737"/>
    </row>
    <row r="22" spans="1:11" ht="13.5" thickBot="1">
      <c r="A22" s="1119"/>
      <c r="B22" s="410" t="s">
        <v>1241</v>
      </c>
      <c r="C22" s="355">
        <v>8.588523227675763</v>
      </c>
      <c r="D22" s="729"/>
      <c r="E22" s="265"/>
      <c r="F22" s="730"/>
      <c r="G22" s="358"/>
      <c r="H22" s="729">
        <v>7.333333333333333</v>
      </c>
      <c r="I22" s="265">
        <v>2.33</v>
      </c>
      <c r="J22" s="730"/>
      <c r="K22" s="358">
        <v>0.18712574850299402</v>
      </c>
    </row>
    <row r="23" spans="1:11" ht="12.75">
      <c r="A23" s="1117" t="s">
        <v>256</v>
      </c>
      <c r="B23" s="722" t="s">
        <v>1021</v>
      </c>
      <c r="C23" s="723">
        <v>57.014704902809726</v>
      </c>
      <c r="D23" s="731"/>
      <c r="E23" s="732"/>
      <c r="F23" s="726"/>
      <c r="G23" s="737"/>
      <c r="H23" s="731"/>
      <c r="I23" s="732"/>
      <c r="J23" s="726"/>
      <c r="K23" s="737"/>
    </row>
    <row r="24" spans="1:11" ht="12.75">
      <c r="A24" s="1118"/>
      <c r="B24" s="406" t="s">
        <v>641</v>
      </c>
      <c r="C24" s="231">
        <v>12.232045952331509</v>
      </c>
      <c r="D24" s="496"/>
      <c r="E24" s="492"/>
      <c r="F24" s="720"/>
      <c r="G24" s="346"/>
      <c r="H24" s="496">
        <v>1.75</v>
      </c>
      <c r="I24" s="492">
        <v>1</v>
      </c>
      <c r="J24" s="720"/>
      <c r="K24" s="346">
        <v>2.418418418418418</v>
      </c>
    </row>
    <row r="25" spans="1:11" ht="12.75">
      <c r="A25" s="1118"/>
      <c r="B25" s="406" t="s">
        <v>645</v>
      </c>
      <c r="C25" s="231">
        <v>9.129048941897414</v>
      </c>
      <c r="D25" s="496"/>
      <c r="E25" s="492"/>
      <c r="F25" s="720"/>
      <c r="G25" s="346"/>
      <c r="H25" s="496">
        <v>2</v>
      </c>
      <c r="I25" s="492">
        <v>1.5</v>
      </c>
      <c r="J25" s="720"/>
      <c r="K25" s="346">
        <v>0.10515359936478642</v>
      </c>
    </row>
    <row r="26" spans="1:11" ht="13.5" thickBot="1">
      <c r="A26" s="1119"/>
      <c r="B26" s="410" t="s">
        <v>1242</v>
      </c>
      <c r="C26" s="355">
        <v>13.468621312509551</v>
      </c>
      <c r="D26" s="729"/>
      <c r="E26" s="265"/>
      <c r="F26" s="730"/>
      <c r="G26" s="358"/>
      <c r="H26" s="729">
        <v>3.875</v>
      </c>
      <c r="I26" s="265">
        <v>1.25</v>
      </c>
      <c r="J26" s="730"/>
      <c r="K26" s="358">
        <v>2.4218357951694194</v>
      </c>
    </row>
    <row r="27" spans="1:11" ht="13.5" thickBot="1">
      <c r="A27" s="411" t="s">
        <v>997</v>
      </c>
      <c r="B27" s="415" t="s">
        <v>1021</v>
      </c>
      <c r="C27" s="348">
        <v>72.18756285714053</v>
      </c>
      <c r="D27" s="501"/>
      <c r="E27" s="803"/>
      <c r="F27" s="746"/>
      <c r="G27" s="351"/>
      <c r="H27" s="804"/>
      <c r="I27" s="803"/>
      <c r="J27" s="746"/>
      <c r="K27" s="351"/>
    </row>
    <row r="28" spans="1:11" ht="13.5" thickBot="1">
      <c r="A28" s="411" t="s">
        <v>261</v>
      </c>
      <c r="B28" s="415" t="s">
        <v>1021</v>
      </c>
      <c r="C28" s="348">
        <v>97.69198187483026</v>
      </c>
      <c r="D28" s="501"/>
      <c r="E28" s="490"/>
      <c r="F28" s="746"/>
      <c r="G28" s="351"/>
      <c r="H28" s="501"/>
      <c r="I28" s="490"/>
      <c r="J28" s="746"/>
      <c r="K28" s="351"/>
    </row>
    <row r="29" spans="1:11" ht="13.5" thickBot="1">
      <c r="A29" s="411" t="s">
        <v>308</v>
      </c>
      <c r="B29" s="415" t="s">
        <v>1021</v>
      </c>
      <c r="C29" s="348">
        <v>92.42983978260676</v>
      </c>
      <c r="D29" s="501"/>
      <c r="E29" s="490"/>
      <c r="F29" s="746"/>
      <c r="G29" s="351"/>
      <c r="H29" s="501"/>
      <c r="I29" s="490"/>
      <c r="J29" s="746"/>
      <c r="K29" s="351"/>
    </row>
    <row r="30" spans="1:11" ht="13.5" thickBot="1">
      <c r="A30" s="411" t="s">
        <v>263</v>
      </c>
      <c r="B30" s="415" t="s">
        <v>1021</v>
      </c>
      <c r="C30" s="348">
        <v>83.06617817619832</v>
      </c>
      <c r="D30" s="501"/>
      <c r="E30" s="803"/>
      <c r="F30" s="746"/>
      <c r="G30" s="351"/>
      <c r="H30" s="804"/>
      <c r="I30" s="803"/>
      <c r="J30" s="746"/>
      <c r="K30" s="351"/>
    </row>
    <row r="31" spans="1:11" ht="13.5" thickBot="1">
      <c r="A31" s="411" t="s">
        <v>265</v>
      </c>
      <c r="B31" s="415" t="s">
        <v>1021</v>
      </c>
      <c r="C31" s="348">
        <v>77.84833807900165</v>
      </c>
      <c r="D31" s="501"/>
      <c r="E31" s="490"/>
      <c r="F31" s="746"/>
      <c r="G31" s="351"/>
      <c r="H31" s="501"/>
      <c r="I31" s="803"/>
      <c r="J31" s="746"/>
      <c r="K31" s="351"/>
    </row>
    <row r="32" spans="1:11" ht="13.5" thickBot="1">
      <c r="A32" s="411" t="s">
        <v>1003</v>
      </c>
      <c r="B32" s="415" t="s">
        <v>1021</v>
      </c>
      <c r="C32" s="348">
        <v>97.21535897268919</v>
      </c>
      <c r="D32" s="501"/>
      <c r="E32" s="490"/>
      <c r="F32" s="746"/>
      <c r="G32" s="351"/>
      <c r="H32" s="501"/>
      <c r="I32" s="803"/>
      <c r="J32" s="746"/>
      <c r="K32" s="351"/>
    </row>
    <row r="33" spans="1:11" ht="13.5" thickBot="1">
      <c r="A33" s="411" t="s">
        <v>301</v>
      </c>
      <c r="B33" s="415" t="s">
        <v>1021</v>
      </c>
      <c r="C33" s="348">
        <v>99.96382784600866</v>
      </c>
      <c r="D33" s="501"/>
      <c r="E33" s="490"/>
      <c r="F33" s="746"/>
      <c r="G33" s="351"/>
      <c r="H33" s="501"/>
      <c r="I33" s="803"/>
      <c r="J33" s="746"/>
      <c r="K33" s="351"/>
    </row>
    <row r="34" spans="1:11" ht="13.5" thickBot="1">
      <c r="A34" s="411" t="s">
        <v>999</v>
      </c>
      <c r="B34" s="415" t="s">
        <v>1021</v>
      </c>
      <c r="C34" s="348">
        <v>99.59639614533776</v>
      </c>
      <c r="D34" s="501"/>
      <c r="E34" s="490"/>
      <c r="F34" s="746"/>
      <c r="G34" s="351"/>
      <c r="H34" s="501"/>
      <c r="I34" s="490"/>
      <c r="J34" s="746"/>
      <c r="K34" s="351"/>
    </row>
    <row r="35" spans="1:11" ht="13.5" thickBot="1">
      <c r="A35" s="411" t="s">
        <v>969</v>
      </c>
      <c r="B35" s="415" t="s">
        <v>1021</v>
      </c>
      <c r="C35" s="348">
        <v>91.44998690805856</v>
      </c>
      <c r="D35" s="501"/>
      <c r="E35" s="490"/>
      <c r="F35" s="746"/>
      <c r="G35" s="351"/>
      <c r="H35" s="501"/>
      <c r="I35" s="490"/>
      <c r="J35" s="746"/>
      <c r="K35" s="351"/>
    </row>
    <row r="36" spans="1:11" ht="13.5" thickBot="1">
      <c r="A36" s="411" t="s">
        <v>305</v>
      </c>
      <c r="B36" s="415" t="s">
        <v>1021</v>
      </c>
      <c r="C36" s="348">
        <v>96.82749980549656</v>
      </c>
      <c r="D36" s="501"/>
      <c r="E36" s="803"/>
      <c r="F36" s="746"/>
      <c r="G36" s="800"/>
      <c r="H36" s="804"/>
      <c r="I36" s="803"/>
      <c r="J36" s="746"/>
      <c r="K36" s="800"/>
    </row>
    <row r="37" spans="1:11" ht="12.75">
      <c r="A37" s="1117" t="s">
        <v>1005</v>
      </c>
      <c r="B37" s="722" t="s">
        <v>1021</v>
      </c>
      <c r="C37" s="723">
        <v>92.55669965285034</v>
      </c>
      <c r="D37" s="731"/>
      <c r="E37" s="725"/>
      <c r="F37" s="726"/>
      <c r="G37" s="727"/>
      <c r="H37" s="724"/>
      <c r="I37" s="725"/>
      <c r="J37" s="726"/>
      <c r="K37" s="727"/>
    </row>
    <row r="38" spans="1:11" ht="13.5" thickBot="1">
      <c r="A38" s="1119"/>
      <c r="B38" s="410" t="s">
        <v>1243</v>
      </c>
      <c r="C38" s="355">
        <v>22.282123387267998</v>
      </c>
      <c r="D38" s="729"/>
      <c r="E38" s="805"/>
      <c r="F38" s="730"/>
      <c r="G38" s="358"/>
      <c r="H38" s="729">
        <v>7</v>
      </c>
      <c r="I38" s="265">
        <v>2</v>
      </c>
      <c r="J38" s="730"/>
      <c r="K38" s="358">
        <v>1.3600870828824263</v>
      </c>
    </row>
    <row r="39" spans="1:11" ht="13.5" thickBot="1">
      <c r="A39" s="411" t="s">
        <v>1001</v>
      </c>
      <c r="B39" s="415" t="s">
        <v>1021</v>
      </c>
      <c r="C39" s="348">
        <v>91.00749041499128</v>
      </c>
      <c r="D39" s="501"/>
      <c r="E39" s="490"/>
      <c r="F39" s="746"/>
      <c r="G39" s="351"/>
      <c r="H39" s="501"/>
      <c r="I39" s="490"/>
      <c r="J39" s="746"/>
      <c r="K39" s="351"/>
    </row>
    <row r="40" spans="1:11" ht="13.5" thickBot="1">
      <c r="A40" s="411" t="s">
        <v>312</v>
      </c>
      <c r="B40" s="415" t="s">
        <v>1021</v>
      </c>
      <c r="C40" s="348">
        <v>97.66597137468298</v>
      </c>
      <c r="D40" s="501"/>
      <c r="E40" s="490"/>
      <c r="F40" s="746"/>
      <c r="G40" s="351"/>
      <c r="H40" s="501"/>
      <c r="I40" s="490"/>
      <c r="J40" s="746"/>
      <c r="K40" s="351"/>
    </row>
    <row r="41" spans="1:11" ht="12.75">
      <c r="A41" s="1117" t="s">
        <v>295</v>
      </c>
      <c r="B41" s="722" t="s">
        <v>1021</v>
      </c>
      <c r="C41" s="723">
        <v>71.46216965239914</v>
      </c>
      <c r="D41" s="731"/>
      <c r="E41" s="732"/>
      <c r="F41" s="726"/>
      <c r="G41" s="737"/>
      <c r="H41" s="731"/>
      <c r="I41" s="732"/>
      <c r="J41" s="726"/>
      <c r="K41" s="737"/>
    </row>
    <row r="42" spans="1:11" ht="12.75">
      <c r="A42" s="1118"/>
      <c r="B42" s="406" t="s">
        <v>767</v>
      </c>
      <c r="C42" s="231">
        <v>13.078667560273155</v>
      </c>
      <c r="D42" s="496"/>
      <c r="E42" s="492"/>
      <c r="F42" s="720"/>
      <c r="G42" s="346"/>
      <c r="H42" s="496">
        <v>8</v>
      </c>
      <c r="I42" s="492">
        <v>2</v>
      </c>
      <c r="J42" s="720"/>
      <c r="K42" s="346">
        <v>4.270159022982297</v>
      </c>
    </row>
    <row r="43" spans="1:11" ht="13.5" thickBot="1">
      <c r="A43" s="1119"/>
      <c r="B43" s="410" t="s">
        <v>1244</v>
      </c>
      <c r="C43" s="355">
        <v>9.826326371655767</v>
      </c>
      <c r="D43" s="729"/>
      <c r="E43" s="265"/>
      <c r="F43" s="730"/>
      <c r="G43" s="358"/>
      <c r="H43" s="729">
        <v>8.5</v>
      </c>
      <c r="I43" s="265">
        <v>1</v>
      </c>
      <c r="J43" s="730"/>
      <c r="K43" s="358">
        <v>1.0945985304581534</v>
      </c>
    </row>
    <row r="44" spans="1:11" ht="12.75">
      <c r="A44" s="1117" t="s">
        <v>150</v>
      </c>
      <c r="B44" s="722" t="s">
        <v>1021</v>
      </c>
      <c r="C44" s="723">
        <v>85.19002731872635</v>
      </c>
      <c r="D44" s="731"/>
      <c r="E44" s="732"/>
      <c r="F44" s="726"/>
      <c r="G44" s="737"/>
      <c r="H44" s="731"/>
      <c r="I44" s="732"/>
      <c r="J44" s="726"/>
      <c r="K44" s="737"/>
    </row>
    <row r="45" spans="1:11" ht="12.75">
      <c r="A45" s="1118"/>
      <c r="B45" s="406" t="s">
        <v>480</v>
      </c>
      <c r="C45" s="231">
        <v>2.863621073024208</v>
      </c>
      <c r="D45" s="496"/>
      <c r="E45" s="492"/>
      <c r="F45" s="720"/>
      <c r="G45" s="346"/>
      <c r="H45" s="496">
        <v>7</v>
      </c>
      <c r="I45" s="492">
        <v>2</v>
      </c>
      <c r="J45" s="720"/>
      <c r="K45" s="346">
        <v>3.26754348748409</v>
      </c>
    </row>
    <row r="46" spans="1:11" ht="13.5" thickBot="1">
      <c r="A46" s="1119"/>
      <c r="B46" s="410" t="s">
        <v>482</v>
      </c>
      <c r="C46" s="355">
        <v>1.4697313430166572</v>
      </c>
      <c r="D46" s="729"/>
      <c r="E46" s="265"/>
      <c r="F46" s="730"/>
      <c r="G46" s="358"/>
      <c r="H46" s="729">
        <v>7</v>
      </c>
      <c r="I46" s="265">
        <v>2</v>
      </c>
      <c r="J46" s="730"/>
      <c r="K46" s="358">
        <v>0</v>
      </c>
    </row>
    <row r="47" spans="1:11" ht="12.75">
      <c r="A47" s="1117" t="s">
        <v>163</v>
      </c>
      <c r="B47" s="722" t="s">
        <v>1021</v>
      </c>
      <c r="C47" s="723">
        <v>99.85498749183135</v>
      </c>
      <c r="D47" s="731"/>
      <c r="E47" s="732"/>
      <c r="F47" s="726"/>
      <c r="G47" s="737"/>
      <c r="H47" s="731"/>
      <c r="I47" s="732"/>
      <c r="J47" s="726"/>
      <c r="K47" s="737"/>
    </row>
    <row r="48" spans="1:11" ht="12.75">
      <c r="A48" s="1118"/>
      <c r="B48" s="406" t="s">
        <v>484</v>
      </c>
      <c r="C48" s="231">
        <v>66.36703890979967</v>
      </c>
      <c r="D48" s="496"/>
      <c r="E48" s="492"/>
      <c r="F48" s="720"/>
      <c r="G48" s="346"/>
      <c r="H48" s="496">
        <v>6.1</v>
      </c>
      <c r="I48" s="492">
        <v>1</v>
      </c>
      <c r="J48" s="720"/>
      <c r="K48" s="346">
        <v>5.990482348550519</v>
      </c>
    </row>
    <row r="49" spans="1:11" ht="12.75">
      <c r="A49" s="1118"/>
      <c r="B49" s="406" t="s">
        <v>485</v>
      </c>
      <c r="C49" s="231">
        <v>27.481378749845568</v>
      </c>
      <c r="D49" s="496"/>
      <c r="E49" s="492"/>
      <c r="F49" s="720"/>
      <c r="G49" s="346"/>
      <c r="H49" s="496">
        <v>6.1</v>
      </c>
      <c r="I49" s="492">
        <v>1</v>
      </c>
      <c r="J49" s="720"/>
      <c r="K49" s="346">
        <v>1.7359554489695401</v>
      </c>
    </row>
    <row r="50" spans="1:11" ht="12.75">
      <c r="A50" s="1118"/>
      <c r="B50" s="406" t="s">
        <v>679</v>
      </c>
      <c r="C50" s="231">
        <v>5.46238458042935</v>
      </c>
      <c r="D50" s="496"/>
      <c r="E50" s="492"/>
      <c r="F50" s="720"/>
      <c r="G50" s="346"/>
      <c r="H50" s="496">
        <v>6.1</v>
      </c>
      <c r="I50" s="492">
        <v>1</v>
      </c>
      <c r="J50" s="720"/>
      <c r="K50" s="346">
        <v>8.164090286634682</v>
      </c>
    </row>
    <row r="51" spans="1:11" ht="13.5" thickBot="1">
      <c r="A51" s="1119"/>
      <c r="B51" s="410" t="s">
        <v>680</v>
      </c>
      <c r="C51" s="355">
        <v>0.5441852517567687</v>
      </c>
      <c r="D51" s="729"/>
      <c r="E51" s="265"/>
      <c r="F51" s="730"/>
      <c r="G51" s="358"/>
      <c r="H51" s="729">
        <v>6.1</v>
      </c>
      <c r="I51" s="265">
        <v>1</v>
      </c>
      <c r="J51" s="730"/>
      <c r="K51" s="358">
        <v>12.25868346347716</v>
      </c>
    </row>
    <row r="52" spans="1:11" ht="12.75">
      <c r="A52" s="1117" t="s">
        <v>110</v>
      </c>
      <c r="B52" s="722" t="s">
        <v>1021</v>
      </c>
      <c r="C52" s="723">
        <v>98.38117500969084</v>
      </c>
      <c r="D52" s="731"/>
      <c r="E52" s="732"/>
      <c r="F52" s="726"/>
      <c r="G52" s="737"/>
      <c r="H52" s="731"/>
      <c r="I52" s="732"/>
      <c r="J52" s="726"/>
      <c r="K52" s="737"/>
    </row>
    <row r="53" spans="1:11" ht="12.75">
      <c r="A53" s="1118"/>
      <c r="B53" s="406" t="s">
        <v>418</v>
      </c>
      <c r="C53" s="231">
        <v>12.699594202196126</v>
      </c>
      <c r="D53" s="496"/>
      <c r="E53" s="492"/>
      <c r="F53" s="720"/>
      <c r="G53" s="346"/>
      <c r="H53" s="496">
        <v>6.1</v>
      </c>
      <c r="I53" s="492">
        <v>1</v>
      </c>
      <c r="J53" s="720"/>
      <c r="K53" s="346">
        <v>0.5065002788301308</v>
      </c>
    </row>
    <row r="54" spans="1:11" ht="13.5" thickBot="1">
      <c r="A54" s="1119"/>
      <c r="B54" s="410" t="s">
        <v>419</v>
      </c>
      <c r="C54" s="355">
        <v>7.143186176572862</v>
      </c>
      <c r="D54" s="729">
        <v>14.5</v>
      </c>
      <c r="E54" s="265">
        <v>1</v>
      </c>
      <c r="F54" s="730"/>
      <c r="G54" s="358">
        <v>94.00674414931885</v>
      </c>
      <c r="H54" s="729">
        <v>6.1</v>
      </c>
      <c r="I54" s="265">
        <v>1</v>
      </c>
      <c r="J54" s="730"/>
      <c r="K54" s="358">
        <v>0.6922550493381608</v>
      </c>
    </row>
    <row r="55" spans="1:11" ht="13.5" thickBot="1">
      <c r="A55" s="411" t="s">
        <v>148</v>
      </c>
      <c r="B55" s="415" t="s">
        <v>1021</v>
      </c>
      <c r="C55" s="348">
        <v>95.19017081512298</v>
      </c>
      <c r="D55" s="501"/>
      <c r="E55" s="490"/>
      <c r="F55" s="746"/>
      <c r="G55" s="351"/>
      <c r="H55" s="501"/>
      <c r="I55" s="490"/>
      <c r="J55" s="746"/>
      <c r="K55" s="351"/>
    </row>
    <row r="56" spans="1:11" ht="12.75">
      <c r="A56" s="396"/>
      <c r="B56" s="416"/>
      <c r="C56" s="352"/>
      <c r="D56" s="491"/>
      <c r="E56" s="491"/>
      <c r="F56" s="806"/>
      <c r="G56" s="352"/>
      <c r="H56" s="491"/>
      <c r="I56" s="491"/>
      <c r="J56" s="806"/>
      <c r="K56" s="352"/>
    </row>
    <row r="57" spans="1:11" ht="12.75">
      <c r="A57" s="468"/>
      <c r="B57" s="221"/>
      <c r="C57" s="231"/>
      <c r="D57" s="488"/>
      <c r="E57" s="488"/>
      <c r="F57" s="467"/>
      <c r="G57" s="231"/>
      <c r="H57" s="488"/>
      <c r="I57" s="488"/>
      <c r="J57" s="467"/>
      <c r="K57" s="231"/>
    </row>
    <row r="58" spans="1:11" ht="12.75">
      <c r="A58" s="468"/>
      <c r="B58" s="221"/>
      <c r="C58" s="231"/>
      <c r="D58" s="488"/>
      <c r="E58" s="488"/>
      <c r="F58" s="467"/>
      <c r="G58" s="231"/>
      <c r="H58" s="488"/>
      <c r="I58" s="488"/>
      <c r="J58" s="467"/>
      <c r="K58" s="231"/>
    </row>
    <row r="59" spans="1:11" ht="12.75">
      <c r="A59" s="468"/>
      <c r="B59" s="221"/>
      <c r="C59" s="231"/>
      <c r="D59" s="488"/>
      <c r="E59" s="488"/>
      <c r="F59" s="467"/>
      <c r="G59" s="231"/>
      <c r="H59" s="488"/>
      <c r="I59" s="488"/>
      <c r="J59" s="467"/>
      <c r="K59" s="231"/>
    </row>
    <row r="60" spans="1:11" ht="12.75">
      <c r="A60" s="468"/>
      <c r="B60" s="221"/>
      <c r="C60" s="231"/>
      <c r="D60" s="488"/>
      <c r="E60" s="488"/>
      <c r="F60" s="467"/>
      <c r="G60" s="231"/>
      <c r="H60" s="488"/>
      <c r="I60" s="488"/>
      <c r="J60" s="467"/>
      <c r="K60" s="231"/>
    </row>
    <row r="61" spans="1:11" ht="12.75">
      <c r="A61" s="468"/>
      <c r="B61" s="221"/>
      <c r="C61" s="231"/>
      <c r="D61" s="488"/>
      <c r="E61" s="488"/>
      <c r="F61" s="467"/>
      <c r="G61" s="231"/>
      <c r="H61" s="488"/>
      <c r="I61" s="488"/>
      <c r="J61" s="467"/>
      <c r="K61" s="231"/>
    </row>
    <row r="62" spans="1:11" ht="12.75">
      <c r="A62" s="468"/>
      <c r="B62" s="221"/>
      <c r="C62" s="231"/>
      <c r="D62" s="488"/>
      <c r="E62" s="488"/>
      <c r="F62" s="467"/>
      <c r="G62" s="231"/>
      <c r="H62" s="488"/>
      <c r="I62" s="488"/>
      <c r="J62" s="467"/>
      <c r="K62" s="231"/>
    </row>
    <row r="63" spans="1:11" ht="12.75">
      <c r="A63" s="468"/>
      <c r="B63" s="221"/>
      <c r="C63" s="231"/>
      <c r="D63" s="488"/>
      <c r="E63" s="488"/>
      <c r="F63" s="467"/>
      <c r="G63" s="231"/>
      <c r="H63" s="488"/>
      <c r="I63" s="488"/>
      <c r="J63" s="467"/>
      <c r="K63" s="231"/>
    </row>
    <row r="64" spans="1:11" ht="12.75">
      <c r="A64" s="468"/>
      <c r="B64" s="221"/>
      <c r="C64" s="231"/>
      <c r="D64" s="488"/>
      <c r="E64" s="488"/>
      <c r="F64" s="467"/>
      <c r="G64" s="231"/>
      <c r="H64" s="488"/>
      <c r="I64" s="488"/>
      <c r="J64" s="467"/>
      <c r="K64" s="231"/>
    </row>
    <row r="65" spans="1:11" ht="12.75">
      <c r="A65" s="468"/>
      <c r="B65" s="221"/>
      <c r="C65" s="231"/>
      <c r="D65" s="488"/>
      <c r="E65" s="488"/>
      <c r="F65" s="467"/>
      <c r="G65" s="231"/>
      <c r="H65" s="488"/>
      <c r="I65" s="488"/>
      <c r="J65" s="467"/>
      <c r="K65" s="231"/>
    </row>
    <row r="66" spans="1:11" ht="12.75">
      <c r="A66" s="468"/>
      <c r="B66" s="221"/>
      <c r="C66" s="231"/>
      <c r="D66" s="488"/>
      <c r="E66" s="488"/>
      <c r="F66" s="467"/>
      <c r="G66" s="231"/>
      <c r="H66" s="488"/>
      <c r="I66" s="488"/>
      <c r="J66" s="467"/>
      <c r="K66" s="231"/>
    </row>
    <row r="67" spans="1:11" ht="13.5" thickBot="1">
      <c r="A67" s="1279" t="s">
        <v>1256</v>
      </c>
      <c r="B67" s="1279"/>
      <c r="C67" s="1279"/>
      <c r="D67" s="1279"/>
      <c r="E67" s="1279"/>
      <c r="F67" s="1279"/>
      <c r="G67" s="1279"/>
      <c r="H67" s="1279"/>
      <c r="I67" s="1279"/>
      <c r="J67" s="1279"/>
      <c r="K67" s="1279"/>
    </row>
    <row r="68" spans="1:11" ht="12.75">
      <c r="A68" s="1219" t="s">
        <v>40</v>
      </c>
      <c r="B68" s="1220"/>
      <c r="C68" s="1182" t="s">
        <v>1016</v>
      </c>
      <c r="D68" s="1295" t="s">
        <v>890</v>
      </c>
      <c r="E68" s="1296"/>
      <c r="F68" s="1296"/>
      <c r="G68" s="1297"/>
      <c r="H68" s="1295" t="s">
        <v>1017</v>
      </c>
      <c r="I68" s="1296"/>
      <c r="J68" s="1296"/>
      <c r="K68" s="1297"/>
    </row>
    <row r="69" spans="1:11" ht="12.75">
      <c r="A69" s="1178" t="s">
        <v>893</v>
      </c>
      <c r="B69" s="1215" t="s">
        <v>378</v>
      </c>
      <c r="C69" s="1226"/>
      <c r="D69" s="480" t="s">
        <v>379</v>
      </c>
      <c r="E69" s="255" t="s">
        <v>580</v>
      </c>
      <c r="F69" s="255" t="s">
        <v>1018</v>
      </c>
      <c r="G69" s="718" t="s">
        <v>1019</v>
      </c>
      <c r="H69" s="480" t="s">
        <v>379</v>
      </c>
      <c r="I69" s="255" t="s">
        <v>580</v>
      </c>
      <c r="J69" s="255" t="s">
        <v>1018</v>
      </c>
      <c r="K69" s="718" t="s">
        <v>1020</v>
      </c>
    </row>
    <row r="70" spans="1:11" ht="13.5" thickBot="1">
      <c r="A70" s="1119"/>
      <c r="B70" s="1216"/>
      <c r="C70" s="464" t="s">
        <v>49</v>
      </c>
      <c r="D70" s="741" t="s">
        <v>49</v>
      </c>
      <c r="E70" s="730" t="s">
        <v>49</v>
      </c>
      <c r="F70" s="730"/>
      <c r="G70" s="742" t="s">
        <v>49</v>
      </c>
      <c r="H70" s="741" t="s">
        <v>49</v>
      </c>
      <c r="I70" s="730" t="s">
        <v>49</v>
      </c>
      <c r="J70" s="730"/>
      <c r="K70" s="742" t="s">
        <v>49</v>
      </c>
    </row>
    <row r="71" spans="1:11" ht="12.75">
      <c r="A71" s="1117" t="s">
        <v>1007</v>
      </c>
      <c r="B71" s="722" t="s">
        <v>1021</v>
      </c>
      <c r="C71" s="723">
        <v>85.5752743463479</v>
      </c>
      <c r="D71" s="731"/>
      <c r="E71" s="732"/>
      <c r="F71" s="726"/>
      <c r="G71" s="737"/>
      <c r="H71" s="731"/>
      <c r="I71" s="732"/>
      <c r="J71" s="726"/>
      <c r="K71" s="737"/>
    </row>
    <row r="72" spans="1:11" ht="12.75">
      <c r="A72" s="1118"/>
      <c r="B72" s="406" t="s">
        <v>1245</v>
      </c>
      <c r="C72" s="231">
        <v>7.365065153476667</v>
      </c>
      <c r="D72" s="496"/>
      <c r="E72" s="492"/>
      <c r="F72" s="720"/>
      <c r="G72" s="346"/>
      <c r="H72" s="496">
        <v>4.75</v>
      </c>
      <c r="I72" s="492">
        <v>1.5</v>
      </c>
      <c r="J72" s="720"/>
      <c r="K72" s="346">
        <v>0.07950979908990849</v>
      </c>
    </row>
    <row r="73" spans="1:11" ht="12.75">
      <c r="A73" s="1118"/>
      <c r="B73" s="406" t="s">
        <v>1246</v>
      </c>
      <c r="C73" s="231">
        <v>7.941125939190089</v>
      </c>
      <c r="D73" s="496"/>
      <c r="E73" s="492"/>
      <c r="F73" s="720"/>
      <c r="G73" s="346"/>
      <c r="H73" s="496">
        <v>8</v>
      </c>
      <c r="I73" s="492">
        <v>2</v>
      </c>
      <c r="J73" s="720"/>
      <c r="K73" s="346">
        <v>1.878898501086324</v>
      </c>
    </row>
    <row r="74" spans="1:11" ht="12.75">
      <c r="A74" s="1118"/>
      <c r="B74" s="406" t="s">
        <v>1247</v>
      </c>
      <c r="C74" s="231">
        <v>8.354768847321871</v>
      </c>
      <c r="D74" s="496"/>
      <c r="E74" s="492"/>
      <c r="F74" s="720"/>
      <c r="G74" s="346"/>
      <c r="H74" s="496">
        <v>9.5</v>
      </c>
      <c r="I74" s="492">
        <v>3</v>
      </c>
      <c r="J74" s="720"/>
      <c r="K74" s="346">
        <v>0.7498588041069904</v>
      </c>
    </row>
    <row r="75" spans="1:11" ht="13.5" thickBot="1">
      <c r="A75" s="1119"/>
      <c r="B75" s="410" t="s">
        <v>1248</v>
      </c>
      <c r="C75" s="355">
        <v>10.698091977108565</v>
      </c>
      <c r="D75" s="729"/>
      <c r="E75" s="265"/>
      <c r="F75" s="730"/>
      <c r="G75" s="358"/>
      <c r="H75" s="729">
        <v>4.75</v>
      </c>
      <c r="I75" s="265">
        <v>1.5</v>
      </c>
      <c r="J75" s="730"/>
      <c r="K75" s="358">
        <v>1.4905994969509437</v>
      </c>
    </row>
    <row r="76" spans="1:11" ht="13.5" thickBot="1">
      <c r="A76" s="10" t="s">
        <v>924</v>
      </c>
      <c r="B76" s="722" t="s">
        <v>1021</v>
      </c>
      <c r="C76" s="723">
        <v>89.48943663661971</v>
      </c>
      <c r="D76" s="731"/>
      <c r="E76" s="732"/>
      <c r="F76" s="726"/>
      <c r="G76" s="737"/>
      <c r="H76" s="731"/>
      <c r="I76" s="732"/>
      <c r="J76" s="726"/>
      <c r="K76" s="737"/>
    </row>
    <row r="77" spans="1:11" ht="13.5" thickBot="1">
      <c r="A77" s="411" t="s">
        <v>926</v>
      </c>
      <c r="B77" s="415" t="s">
        <v>1021</v>
      </c>
      <c r="C77" s="348">
        <v>83.58626325706393</v>
      </c>
      <c r="D77" s="501"/>
      <c r="E77" s="490"/>
      <c r="F77" s="746"/>
      <c r="G77" s="351"/>
      <c r="H77" s="501"/>
      <c r="I77" s="490"/>
      <c r="J77" s="746"/>
      <c r="K77" s="351"/>
    </row>
    <row r="78" spans="1:11" ht="13.5" thickBot="1">
      <c r="A78" s="411" t="s">
        <v>1013</v>
      </c>
      <c r="B78" s="415" t="s">
        <v>1021</v>
      </c>
      <c r="C78" s="348">
        <v>93.96411526742618</v>
      </c>
      <c r="D78" s="501"/>
      <c r="E78" s="490"/>
      <c r="F78" s="746"/>
      <c r="G78" s="351"/>
      <c r="H78" s="501"/>
      <c r="I78" s="490"/>
      <c r="J78" s="746"/>
      <c r="K78" s="351"/>
    </row>
    <row r="79" spans="1:11" ht="12.75">
      <c r="A79" s="1117" t="s">
        <v>315</v>
      </c>
      <c r="B79" s="722" t="s">
        <v>1021</v>
      </c>
      <c r="C79" s="723">
        <v>70.69834019248749</v>
      </c>
      <c r="D79" s="731"/>
      <c r="E79" s="732"/>
      <c r="F79" s="726"/>
      <c r="G79" s="737"/>
      <c r="H79" s="731"/>
      <c r="I79" s="732"/>
      <c r="J79" s="726"/>
      <c r="K79" s="737"/>
    </row>
    <row r="80" spans="1:11" ht="12.75">
      <c r="A80" s="1118"/>
      <c r="B80" s="406" t="s">
        <v>873</v>
      </c>
      <c r="C80" s="231">
        <v>18.87916884180212</v>
      </c>
      <c r="D80" s="496"/>
      <c r="E80" s="492"/>
      <c r="F80" s="720"/>
      <c r="G80" s="346"/>
      <c r="H80" s="496">
        <v>4.5</v>
      </c>
      <c r="I80" s="492">
        <v>1</v>
      </c>
      <c r="J80" s="720"/>
      <c r="K80" s="346">
        <v>0.430297782629974</v>
      </c>
    </row>
    <row r="81" spans="1:11" ht="12.75">
      <c r="A81" s="1118"/>
      <c r="B81" s="406" t="s">
        <v>790</v>
      </c>
      <c r="C81" s="231">
        <v>4.142144938825537</v>
      </c>
      <c r="D81" s="496"/>
      <c r="E81" s="492"/>
      <c r="F81" s="720"/>
      <c r="G81" s="346"/>
      <c r="H81" s="496">
        <v>4.5</v>
      </c>
      <c r="I81" s="492">
        <v>1</v>
      </c>
      <c r="J81" s="720"/>
      <c r="K81" s="346">
        <v>0.5250514756348662</v>
      </c>
    </row>
    <row r="82" spans="1:11" ht="12.75">
      <c r="A82" s="1118"/>
      <c r="B82" s="406" t="s">
        <v>875</v>
      </c>
      <c r="C82" s="231">
        <v>4.167020551876136</v>
      </c>
      <c r="D82" s="496"/>
      <c r="E82" s="492"/>
      <c r="F82" s="720"/>
      <c r="G82" s="346"/>
      <c r="H82" s="496">
        <v>4.5</v>
      </c>
      <c r="I82" s="492">
        <v>1</v>
      </c>
      <c r="J82" s="720"/>
      <c r="K82" s="346">
        <v>0.2404912161009722</v>
      </c>
    </row>
    <row r="83" spans="1:11" ht="12.75">
      <c r="A83" s="1118"/>
      <c r="B83" s="406" t="s">
        <v>876</v>
      </c>
      <c r="C83" s="231">
        <v>5.396302275656619</v>
      </c>
      <c r="D83" s="496"/>
      <c r="E83" s="492"/>
      <c r="F83" s="720"/>
      <c r="G83" s="346"/>
      <c r="H83" s="496">
        <v>4.5</v>
      </c>
      <c r="I83" s="492">
        <v>1</v>
      </c>
      <c r="J83" s="720"/>
      <c r="K83" s="346">
        <v>0.405658140821326</v>
      </c>
    </row>
    <row r="84" spans="1:11" ht="13.5" thickBot="1">
      <c r="A84" s="1119"/>
      <c r="B84" s="410" t="s">
        <v>791</v>
      </c>
      <c r="C84" s="355">
        <v>38.113703584327084</v>
      </c>
      <c r="D84" s="729">
        <v>4.504166666666666</v>
      </c>
      <c r="E84" s="265">
        <v>0.17</v>
      </c>
      <c r="F84" s="730"/>
      <c r="G84" s="358">
        <v>95.7928057285645</v>
      </c>
      <c r="H84" s="729">
        <v>6.5</v>
      </c>
      <c r="I84" s="265">
        <v>1.5</v>
      </c>
      <c r="J84" s="730"/>
      <c r="K84" s="358">
        <v>0.6557453474061089</v>
      </c>
    </row>
    <row r="85" spans="1:11" ht="12.75">
      <c r="A85" s="1117" t="s">
        <v>1009</v>
      </c>
      <c r="B85" s="722" t="s">
        <v>1021</v>
      </c>
      <c r="C85" s="723">
        <v>79.55925330476968</v>
      </c>
      <c r="D85" s="731"/>
      <c r="E85" s="732"/>
      <c r="F85" s="726"/>
      <c r="G85" s="737"/>
      <c r="H85" s="731"/>
      <c r="I85" s="732"/>
      <c r="J85" s="726"/>
      <c r="K85" s="737"/>
    </row>
    <row r="86" spans="1:11" ht="13.5" thickBot="1">
      <c r="A86" s="1119"/>
      <c r="B86" s="410" t="s">
        <v>1249</v>
      </c>
      <c r="C86" s="355">
        <v>5.948082070837994</v>
      </c>
      <c r="D86" s="729"/>
      <c r="E86" s="265"/>
      <c r="F86" s="730"/>
      <c r="G86" s="358"/>
      <c r="H86" s="729">
        <v>2.5</v>
      </c>
      <c r="I86" s="265">
        <v>1</v>
      </c>
      <c r="J86" s="730"/>
      <c r="K86" s="358">
        <v>0.4493564301974291</v>
      </c>
    </row>
    <row r="87" spans="1:11" ht="13.5" thickBot="1">
      <c r="A87" s="411" t="s">
        <v>1011</v>
      </c>
      <c r="B87" s="415" t="s">
        <v>1021</v>
      </c>
      <c r="C87" s="348">
        <v>70.63266928846195</v>
      </c>
      <c r="D87" s="501"/>
      <c r="E87" s="490"/>
      <c r="F87" s="746"/>
      <c r="G87" s="351"/>
      <c r="H87" s="501"/>
      <c r="I87" s="490"/>
      <c r="J87" s="746"/>
      <c r="K87" s="351"/>
    </row>
    <row r="89" spans="1:11" ht="12.75">
      <c r="A89" s="1279" t="s">
        <v>1030</v>
      </c>
      <c r="B89" s="1279"/>
      <c r="C89" s="1279"/>
      <c r="D89" s="1279"/>
      <c r="E89" s="1279"/>
      <c r="F89" s="1279"/>
      <c r="G89" s="1279"/>
      <c r="H89" s="1279"/>
      <c r="I89" s="1279"/>
      <c r="J89" s="1279"/>
      <c r="K89" s="1279"/>
    </row>
    <row r="126" ht="12.75">
      <c r="E126">
        <v>132</v>
      </c>
    </row>
  </sheetData>
  <mergeCells count="27">
    <mergeCell ref="A1:K1"/>
    <mergeCell ref="A2:B2"/>
    <mergeCell ref="C2:C3"/>
    <mergeCell ref="D2:G2"/>
    <mergeCell ref="H2:K2"/>
    <mergeCell ref="A3:A4"/>
    <mergeCell ref="B3:B4"/>
    <mergeCell ref="A7:A8"/>
    <mergeCell ref="A15:A20"/>
    <mergeCell ref="A21:A22"/>
    <mergeCell ref="A23:A26"/>
    <mergeCell ref="A37:A38"/>
    <mergeCell ref="A41:A43"/>
    <mergeCell ref="A44:A46"/>
    <mergeCell ref="A47:A51"/>
    <mergeCell ref="A52:A54"/>
    <mergeCell ref="A68:B68"/>
    <mergeCell ref="C68:C69"/>
    <mergeCell ref="D68:G68"/>
    <mergeCell ref="A79:A84"/>
    <mergeCell ref="A85:A86"/>
    <mergeCell ref="A89:K89"/>
    <mergeCell ref="A67:K67"/>
    <mergeCell ref="H68:K68"/>
    <mergeCell ref="A69:A70"/>
    <mergeCell ref="B69:B70"/>
    <mergeCell ref="A71:A75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&amp;C131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S127"/>
  <sheetViews>
    <sheetView zoomScale="50" zoomScaleNormal="50" workbookViewId="0" topLeftCell="B99">
      <selection activeCell="P7" sqref="P7"/>
    </sheetView>
  </sheetViews>
  <sheetFormatPr defaultColWidth="11.421875" defaultRowHeight="12.75"/>
  <cols>
    <col min="1" max="1" width="7.28125" style="0" customWidth="1"/>
    <col min="2" max="2" width="7.28125" style="537" customWidth="1"/>
    <col min="3" max="3" width="3.7109375" style="537" customWidth="1"/>
    <col min="4" max="4" width="5.7109375" style="537" customWidth="1"/>
    <col min="5" max="6" width="3.7109375" style="0" customWidth="1"/>
    <col min="7" max="7" width="5.7109375" style="873" customWidth="1"/>
    <col min="8" max="9" width="3.7109375" style="124" customWidth="1"/>
    <col min="10" max="10" width="5.7109375" style="873" customWidth="1"/>
    <col min="11" max="12" width="3.7109375" style="124" customWidth="1"/>
    <col min="13" max="13" width="5.7109375" style="873" customWidth="1"/>
    <col min="14" max="15" width="3.7109375" style="124" customWidth="1"/>
    <col min="16" max="16" width="5.7109375" style="873" customWidth="1"/>
    <col min="17" max="17" width="3.7109375" style="124" customWidth="1"/>
    <col min="18" max="18" width="8.7109375" style="521" customWidth="1"/>
  </cols>
  <sheetData>
    <row r="1" spans="1:18" ht="15.75" customHeight="1">
      <c r="A1" s="1300" t="s">
        <v>1275</v>
      </c>
      <c r="B1" s="1257"/>
      <c r="C1" s="1257"/>
      <c r="D1" s="1257"/>
      <c r="E1" s="1257"/>
      <c r="F1" s="1257"/>
      <c r="G1" s="1257"/>
      <c r="H1" s="1257"/>
      <c r="I1" s="1257"/>
      <c r="J1" s="1257"/>
      <c r="K1" s="1257"/>
      <c r="L1" s="1257"/>
      <c r="M1" s="1257"/>
      <c r="N1" s="1257"/>
      <c r="O1" s="1257"/>
      <c r="P1" s="1257"/>
      <c r="Q1" s="1257"/>
      <c r="R1" s="1257"/>
    </row>
    <row r="2" ht="13.5" thickBot="1"/>
    <row r="3" spans="1:18" ht="12.75">
      <c r="A3" s="1253" t="s">
        <v>40</v>
      </c>
      <c r="B3" s="1254"/>
      <c r="C3" s="1255" t="s">
        <v>1271</v>
      </c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255"/>
      <c r="R3" s="1244" t="s">
        <v>1260</v>
      </c>
    </row>
    <row r="4" spans="1:18" ht="13.5" thickBot="1">
      <c r="A4" s="539" t="s">
        <v>46</v>
      </c>
      <c r="B4" s="541" t="s">
        <v>893</v>
      </c>
      <c r="C4" s="1303" t="s">
        <v>6</v>
      </c>
      <c r="D4" s="1303"/>
      <c r="E4" s="1304"/>
      <c r="F4" s="1303" t="s">
        <v>7</v>
      </c>
      <c r="G4" s="1303"/>
      <c r="H4" s="1304"/>
      <c r="I4" s="1303" t="s">
        <v>8</v>
      </c>
      <c r="J4" s="1303"/>
      <c r="K4" s="1304"/>
      <c r="L4" s="1303" t="s">
        <v>9</v>
      </c>
      <c r="M4" s="1303"/>
      <c r="N4" s="1304"/>
      <c r="O4" s="1305" t="s">
        <v>10</v>
      </c>
      <c r="P4" s="1303"/>
      <c r="Q4" s="1303"/>
      <c r="R4" s="1299"/>
    </row>
    <row r="5" spans="1:18" ht="12.75">
      <c r="A5" s="1121">
        <v>1</v>
      </c>
      <c r="B5" s="945" t="s">
        <v>90</v>
      </c>
      <c r="C5" s="946"/>
      <c r="D5" s="946"/>
      <c r="E5" s="947"/>
      <c r="F5" s="948"/>
      <c r="G5" s="949"/>
      <c r="H5" s="947"/>
      <c r="I5" s="948"/>
      <c r="J5" s="950" t="s">
        <v>1261</v>
      </c>
      <c r="K5" s="951"/>
      <c r="L5" s="952"/>
      <c r="M5" s="950" t="s">
        <v>1261</v>
      </c>
      <c r="N5" s="951"/>
      <c r="O5" s="952"/>
      <c r="P5" s="949"/>
      <c r="Q5" s="948"/>
      <c r="R5" s="953">
        <v>2</v>
      </c>
    </row>
    <row r="6" spans="1:18" ht="12.75">
      <c r="A6" s="1120"/>
      <c r="B6" s="954" t="s">
        <v>956</v>
      </c>
      <c r="C6" s="1"/>
      <c r="D6" s="885" t="s">
        <v>1261</v>
      </c>
      <c r="E6" s="955"/>
      <c r="F6" s="600"/>
      <c r="G6" s="885" t="s">
        <v>1261</v>
      </c>
      <c r="H6" s="955"/>
      <c r="I6" s="600"/>
      <c r="J6" s="879" t="s">
        <v>1261</v>
      </c>
      <c r="K6" s="955"/>
      <c r="L6" s="600"/>
      <c r="M6" s="879" t="s">
        <v>1261</v>
      </c>
      <c r="N6" s="955"/>
      <c r="O6" s="600"/>
      <c r="P6" s="899"/>
      <c r="Q6" s="2"/>
      <c r="R6" s="956">
        <v>4</v>
      </c>
    </row>
    <row r="7" spans="1:18" ht="12.75">
      <c r="A7" s="1120"/>
      <c r="B7" s="954" t="s">
        <v>958</v>
      </c>
      <c r="C7" s="1"/>
      <c r="D7" s="882" t="s">
        <v>1261</v>
      </c>
      <c r="E7" s="955"/>
      <c r="F7" s="600"/>
      <c r="G7" s="876" t="s">
        <v>1261</v>
      </c>
      <c r="H7" s="955"/>
      <c r="I7" s="600"/>
      <c r="J7" s="899"/>
      <c r="K7" s="957"/>
      <c r="L7" s="2"/>
      <c r="M7" s="882" t="s">
        <v>1261</v>
      </c>
      <c r="N7" s="955"/>
      <c r="O7" s="600"/>
      <c r="P7" s="899"/>
      <c r="Q7" s="2"/>
      <c r="R7" s="956">
        <v>3</v>
      </c>
    </row>
    <row r="8" spans="1:18" ht="12.75">
      <c r="A8" s="1120"/>
      <c r="B8" s="954" t="s">
        <v>984</v>
      </c>
      <c r="C8" s="1"/>
      <c r="D8" s="1"/>
      <c r="E8" s="955"/>
      <c r="F8" s="600"/>
      <c r="G8" s="1"/>
      <c r="H8" s="955"/>
      <c r="I8" s="600"/>
      <c r="J8" s="899"/>
      <c r="K8" s="957"/>
      <c r="L8" s="2"/>
      <c r="M8" s="882" t="s">
        <v>1261</v>
      </c>
      <c r="N8" s="955"/>
      <c r="O8" s="600"/>
      <c r="P8" s="899"/>
      <c r="Q8" s="2"/>
      <c r="R8" s="956">
        <v>1</v>
      </c>
    </row>
    <row r="9" spans="1:18" ht="12.75">
      <c r="A9" s="1120"/>
      <c r="B9" s="954" t="s">
        <v>912</v>
      </c>
      <c r="C9" s="1"/>
      <c r="D9" s="885" t="s">
        <v>1261</v>
      </c>
      <c r="E9" s="955"/>
      <c r="F9" s="600"/>
      <c r="G9" s="1"/>
      <c r="H9" s="955"/>
      <c r="I9" s="600"/>
      <c r="J9" s="899"/>
      <c r="K9" s="957"/>
      <c r="L9" s="2"/>
      <c r="M9" s="879" t="s">
        <v>1261</v>
      </c>
      <c r="N9" s="955"/>
      <c r="O9" s="600"/>
      <c r="P9" s="879" t="s">
        <v>1261</v>
      </c>
      <c r="Q9" s="600"/>
      <c r="R9" s="956">
        <v>3</v>
      </c>
    </row>
    <row r="10" spans="1:18" ht="12.75">
      <c r="A10" s="1120"/>
      <c r="B10" s="954" t="s">
        <v>910</v>
      </c>
      <c r="C10" s="1"/>
      <c r="D10" s="882" t="s">
        <v>1261</v>
      </c>
      <c r="E10" s="955"/>
      <c r="F10" s="600"/>
      <c r="G10" s="2"/>
      <c r="H10" s="957"/>
      <c r="I10" s="2"/>
      <c r="J10" s="2"/>
      <c r="K10" s="957"/>
      <c r="L10" s="2"/>
      <c r="M10" s="2"/>
      <c r="N10" s="957"/>
      <c r="O10" s="2"/>
      <c r="P10" s="2"/>
      <c r="Q10" s="2"/>
      <c r="R10" s="956">
        <v>1</v>
      </c>
    </row>
    <row r="11" spans="1:18" ht="12.75">
      <c r="A11" s="1120"/>
      <c r="B11" s="954" t="s">
        <v>176</v>
      </c>
      <c r="C11" s="1"/>
      <c r="D11" s="1"/>
      <c r="E11" s="957"/>
      <c r="F11" s="2"/>
      <c r="G11" s="2"/>
      <c r="H11" s="957"/>
      <c r="I11" s="2"/>
      <c r="J11" s="2"/>
      <c r="K11" s="957"/>
      <c r="L11" s="2"/>
      <c r="M11" s="2"/>
      <c r="N11" s="957"/>
      <c r="O11" s="2"/>
      <c r="P11" s="882" t="s">
        <v>1261</v>
      </c>
      <c r="Q11" s="600"/>
      <c r="R11" s="956">
        <v>1</v>
      </c>
    </row>
    <row r="12" spans="1:18" ht="12.75">
      <c r="A12" s="1120"/>
      <c r="B12" s="954" t="s">
        <v>228</v>
      </c>
      <c r="C12" s="1"/>
      <c r="D12" s="879" t="s">
        <v>1261</v>
      </c>
      <c r="E12" s="955"/>
      <c r="F12" s="600"/>
      <c r="G12" s="2"/>
      <c r="H12" s="957"/>
      <c r="I12" s="2"/>
      <c r="J12" s="2"/>
      <c r="K12" s="957"/>
      <c r="L12" s="2"/>
      <c r="M12" s="2"/>
      <c r="N12" s="957"/>
      <c r="O12" s="2"/>
      <c r="P12" s="2"/>
      <c r="Q12" s="2"/>
      <c r="R12" s="956">
        <v>1</v>
      </c>
    </row>
    <row r="13" spans="1:18" ht="12.75">
      <c r="A13" s="1120"/>
      <c r="B13" s="954" t="s">
        <v>168</v>
      </c>
      <c r="C13" s="1"/>
      <c r="D13" s="876" t="s">
        <v>1261</v>
      </c>
      <c r="E13" s="955"/>
      <c r="F13" s="600"/>
      <c r="G13" s="2"/>
      <c r="H13" s="957"/>
      <c r="I13" s="2"/>
      <c r="J13" s="2"/>
      <c r="K13" s="957"/>
      <c r="L13" s="2"/>
      <c r="M13" s="879" t="s">
        <v>1261</v>
      </c>
      <c r="N13" s="955"/>
      <c r="O13" s="600"/>
      <c r="P13" s="2"/>
      <c r="Q13" s="2"/>
      <c r="R13" s="956">
        <v>2</v>
      </c>
    </row>
    <row r="14" spans="1:18" ht="12.75">
      <c r="A14" s="1120"/>
      <c r="B14" s="954" t="s">
        <v>362</v>
      </c>
      <c r="C14" s="1"/>
      <c r="D14" s="1"/>
      <c r="E14" s="957"/>
      <c r="F14" s="2"/>
      <c r="G14" s="2"/>
      <c r="H14" s="957"/>
      <c r="I14" s="2"/>
      <c r="J14" s="2"/>
      <c r="K14" s="957"/>
      <c r="L14" s="2"/>
      <c r="M14" s="876" t="s">
        <v>1261</v>
      </c>
      <c r="N14" s="955"/>
      <c r="O14" s="600"/>
      <c r="P14" s="2"/>
      <c r="Q14" s="2"/>
      <c r="R14" s="956">
        <v>1</v>
      </c>
    </row>
    <row r="15" spans="1:18" ht="12.75">
      <c r="A15" s="1120"/>
      <c r="B15" s="954" t="s">
        <v>66</v>
      </c>
      <c r="C15" s="1"/>
      <c r="D15" s="879" t="s">
        <v>1261</v>
      </c>
      <c r="E15" s="955"/>
      <c r="F15" s="600"/>
      <c r="G15" s="2"/>
      <c r="H15" s="957"/>
      <c r="I15" s="2"/>
      <c r="J15" s="882" t="s">
        <v>1261</v>
      </c>
      <c r="K15" s="955"/>
      <c r="L15" s="600"/>
      <c r="M15" s="2"/>
      <c r="N15" s="957"/>
      <c r="O15" s="2"/>
      <c r="P15" s="2"/>
      <c r="Q15" s="2"/>
      <c r="R15" s="956">
        <v>2</v>
      </c>
    </row>
    <row r="16" spans="1:18" ht="12.75">
      <c r="A16" s="1120"/>
      <c r="B16" s="954" t="s">
        <v>237</v>
      </c>
      <c r="C16" s="1"/>
      <c r="D16" s="876" t="s">
        <v>1261</v>
      </c>
      <c r="E16" s="955"/>
      <c r="F16" s="600"/>
      <c r="G16" s="2"/>
      <c r="H16" s="957"/>
      <c r="I16" s="2"/>
      <c r="J16" s="1"/>
      <c r="K16" s="955"/>
      <c r="L16" s="600"/>
      <c r="M16" s="2"/>
      <c r="N16" s="957"/>
      <c r="O16" s="2"/>
      <c r="P16" s="2"/>
      <c r="Q16" s="2"/>
      <c r="R16" s="956">
        <v>1</v>
      </c>
    </row>
    <row r="17" spans="1:18" ht="12.75">
      <c r="A17" s="1120"/>
      <c r="B17" s="954" t="s">
        <v>64</v>
      </c>
      <c r="C17" s="1"/>
      <c r="D17" s="1"/>
      <c r="E17" s="955"/>
      <c r="F17" s="600"/>
      <c r="G17" s="2"/>
      <c r="H17" s="957"/>
      <c r="I17" s="2"/>
      <c r="J17" s="1"/>
      <c r="K17" s="955"/>
      <c r="L17" s="600"/>
      <c r="M17" s="885" t="s">
        <v>1261</v>
      </c>
      <c r="N17" s="955"/>
      <c r="O17" s="600"/>
      <c r="P17" s="2"/>
      <c r="Q17" s="2"/>
      <c r="R17" s="956">
        <v>1</v>
      </c>
    </row>
    <row r="18" spans="1:18" ht="12.75">
      <c r="A18" s="1120"/>
      <c r="B18" s="954" t="s">
        <v>330</v>
      </c>
      <c r="C18" s="1"/>
      <c r="D18" s="1"/>
      <c r="E18" s="955"/>
      <c r="F18" s="600"/>
      <c r="G18" s="2"/>
      <c r="H18" s="957"/>
      <c r="I18" s="2"/>
      <c r="J18" s="1"/>
      <c r="K18" s="955"/>
      <c r="L18" s="600"/>
      <c r="M18" s="876" t="s">
        <v>1261</v>
      </c>
      <c r="N18" s="955"/>
      <c r="O18" s="600"/>
      <c r="P18" s="2"/>
      <c r="Q18" s="2"/>
      <c r="R18" s="956">
        <v>1</v>
      </c>
    </row>
    <row r="19" spans="1:18" ht="12.75">
      <c r="A19" s="1120"/>
      <c r="B19" s="954" t="s">
        <v>93</v>
      </c>
      <c r="C19" s="1"/>
      <c r="D19" s="882" t="s">
        <v>1261</v>
      </c>
      <c r="E19" s="955"/>
      <c r="F19" s="600"/>
      <c r="G19" s="2"/>
      <c r="H19" s="957"/>
      <c r="I19" s="2"/>
      <c r="J19" s="1"/>
      <c r="K19" s="955"/>
      <c r="L19" s="600"/>
      <c r="M19" s="2"/>
      <c r="N19" s="957"/>
      <c r="O19" s="2"/>
      <c r="P19" s="882" t="s">
        <v>1261</v>
      </c>
      <c r="Q19" s="600"/>
      <c r="R19" s="956">
        <v>2</v>
      </c>
    </row>
    <row r="20" spans="1:18" ht="12.75">
      <c r="A20" s="1120"/>
      <c r="B20" s="954" t="s">
        <v>231</v>
      </c>
      <c r="C20" s="1"/>
      <c r="D20" s="885" t="s">
        <v>1261</v>
      </c>
      <c r="E20" s="955"/>
      <c r="F20" s="600"/>
      <c r="G20" s="876" t="s">
        <v>1261</v>
      </c>
      <c r="H20" s="955"/>
      <c r="I20" s="600"/>
      <c r="J20" s="2"/>
      <c r="K20" s="957"/>
      <c r="L20" s="2"/>
      <c r="M20" s="885" t="s">
        <v>1261</v>
      </c>
      <c r="N20" s="955"/>
      <c r="O20" s="600"/>
      <c r="P20" s="879" t="s">
        <v>1261</v>
      </c>
      <c r="Q20" s="600"/>
      <c r="R20" s="956">
        <v>4</v>
      </c>
    </row>
    <row r="21" spans="1:18" ht="12.75">
      <c r="A21" s="1120"/>
      <c r="B21" s="954" t="s">
        <v>897</v>
      </c>
      <c r="C21" s="1"/>
      <c r="D21" s="882" t="s">
        <v>1261</v>
      </c>
      <c r="E21" s="955"/>
      <c r="F21" s="600"/>
      <c r="G21" s="885" t="s">
        <v>1261</v>
      </c>
      <c r="H21" s="955"/>
      <c r="I21" s="600"/>
      <c r="J21" s="2"/>
      <c r="K21" s="957"/>
      <c r="L21" s="2"/>
      <c r="M21" s="1"/>
      <c r="N21" s="955"/>
      <c r="O21" s="600"/>
      <c r="P21" s="882" t="s">
        <v>1261</v>
      </c>
      <c r="Q21" s="600"/>
      <c r="R21" s="956">
        <v>3</v>
      </c>
    </row>
    <row r="22" spans="1:18" ht="12.75">
      <c r="A22" s="1120"/>
      <c r="B22" s="954" t="s">
        <v>59</v>
      </c>
      <c r="C22" s="1"/>
      <c r="D22" s="876" t="s">
        <v>1261</v>
      </c>
      <c r="E22" s="955"/>
      <c r="F22" s="600"/>
      <c r="G22" s="885" t="s">
        <v>1261</v>
      </c>
      <c r="H22" s="955"/>
      <c r="I22" s="600"/>
      <c r="J22" s="2"/>
      <c r="K22" s="957"/>
      <c r="L22" s="2"/>
      <c r="M22" s="876" t="s">
        <v>1261</v>
      </c>
      <c r="N22" s="955"/>
      <c r="O22" s="600"/>
      <c r="P22" s="1"/>
      <c r="Q22" s="600"/>
      <c r="R22" s="956">
        <v>3</v>
      </c>
    </row>
    <row r="23" spans="1:18" ht="12.75">
      <c r="A23" s="1120"/>
      <c r="B23" s="954" t="s">
        <v>895</v>
      </c>
      <c r="C23" s="1"/>
      <c r="D23" s="1"/>
      <c r="E23" s="955"/>
      <c r="F23" s="600"/>
      <c r="G23" s="879" t="s">
        <v>1261</v>
      </c>
      <c r="H23" s="955"/>
      <c r="I23" s="600"/>
      <c r="J23" s="876" t="s">
        <v>1261</v>
      </c>
      <c r="K23" s="955"/>
      <c r="L23" s="600"/>
      <c r="M23" s="1"/>
      <c r="N23" s="955"/>
      <c r="O23" s="600"/>
      <c r="P23" s="1"/>
      <c r="Q23" s="600"/>
      <c r="R23" s="956">
        <v>2</v>
      </c>
    </row>
    <row r="24" spans="1:18" ht="12.75">
      <c r="A24" s="1120"/>
      <c r="B24" s="954" t="s">
        <v>939</v>
      </c>
      <c r="C24" s="1"/>
      <c r="D24" s="1"/>
      <c r="E24" s="957"/>
      <c r="F24" s="2"/>
      <c r="G24" s="876" t="s">
        <v>1261</v>
      </c>
      <c r="H24" s="955"/>
      <c r="I24" s="600"/>
      <c r="J24" s="2"/>
      <c r="K24" s="957"/>
      <c r="L24" s="2"/>
      <c r="M24" s="2"/>
      <c r="N24" s="957"/>
      <c r="O24" s="2"/>
      <c r="P24" s="2"/>
      <c r="Q24" s="2"/>
      <c r="R24" s="956">
        <v>1</v>
      </c>
    </row>
    <row r="25" spans="1:18" ht="12.75">
      <c r="A25" s="1120"/>
      <c r="B25" s="954" t="s">
        <v>50</v>
      </c>
      <c r="C25" s="1"/>
      <c r="D25" s="879" t="s">
        <v>1261</v>
      </c>
      <c r="E25" s="955"/>
      <c r="F25" s="600"/>
      <c r="G25" s="879" t="s">
        <v>1261</v>
      </c>
      <c r="H25" s="955"/>
      <c r="I25" s="600"/>
      <c r="J25" s="879" t="s">
        <v>1261</v>
      </c>
      <c r="K25" s="955"/>
      <c r="L25" s="600"/>
      <c r="M25" s="2"/>
      <c r="N25" s="957"/>
      <c r="O25" s="2"/>
      <c r="P25" s="879" t="s">
        <v>1261</v>
      </c>
      <c r="Q25" s="600"/>
      <c r="R25" s="956">
        <v>4</v>
      </c>
    </row>
    <row r="26" spans="1:18" ht="12.75">
      <c r="A26" s="1120"/>
      <c r="B26" s="954" t="s">
        <v>234</v>
      </c>
      <c r="C26" s="1"/>
      <c r="D26" s="1"/>
      <c r="E26" s="955"/>
      <c r="F26" s="600"/>
      <c r="G26" s="2"/>
      <c r="H26" s="957"/>
      <c r="I26" s="2"/>
      <c r="J26" s="1"/>
      <c r="K26" s="955"/>
      <c r="L26" s="600"/>
      <c r="M26" s="2"/>
      <c r="N26" s="957"/>
      <c r="O26" s="2"/>
      <c r="P26" s="876" t="s">
        <v>1261</v>
      </c>
      <c r="Q26" s="600"/>
      <c r="R26" s="956">
        <v>1</v>
      </c>
    </row>
    <row r="27" spans="1:18" ht="12.75">
      <c r="A27" s="1120"/>
      <c r="B27" s="954" t="s">
        <v>972</v>
      </c>
      <c r="C27" s="1"/>
      <c r="D27" s="1"/>
      <c r="E27" s="957"/>
      <c r="F27" s="2"/>
      <c r="G27" s="2"/>
      <c r="H27" s="957"/>
      <c r="I27" s="2"/>
      <c r="J27" s="2"/>
      <c r="K27" s="957"/>
      <c r="L27" s="2"/>
      <c r="M27" s="2"/>
      <c r="N27" s="957"/>
      <c r="O27" s="2"/>
      <c r="P27" s="882" t="s">
        <v>1261</v>
      </c>
      <c r="Q27" s="600"/>
      <c r="R27" s="956">
        <v>1</v>
      </c>
    </row>
    <row r="28" spans="1:18" ht="12.75">
      <c r="A28" s="1120"/>
      <c r="B28" s="954" t="s">
        <v>960</v>
      </c>
      <c r="C28" s="1"/>
      <c r="D28" s="876" t="s">
        <v>1261</v>
      </c>
      <c r="E28" s="955"/>
      <c r="F28" s="600"/>
      <c r="G28" s="882" t="s">
        <v>1261</v>
      </c>
      <c r="H28" s="955"/>
      <c r="I28" s="600"/>
      <c r="J28" s="876" t="s">
        <v>1261</v>
      </c>
      <c r="K28" s="955"/>
      <c r="L28" s="600"/>
      <c r="M28" s="2"/>
      <c r="N28" s="957"/>
      <c r="O28" s="2"/>
      <c r="P28" s="2"/>
      <c r="Q28" s="2"/>
      <c r="R28" s="956">
        <v>3</v>
      </c>
    </row>
    <row r="29" spans="1:18" ht="12.75">
      <c r="A29" s="1120"/>
      <c r="B29" s="954" t="s">
        <v>53</v>
      </c>
      <c r="C29" s="1"/>
      <c r="D29" s="879" t="s">
        <v>1261</v>
      </c>
      <c r="E29" s="955"/>
      <c r="F29" s="600"/>
      <c r="G29" s="885" t="s">
        <v>1261</v>
      </c>
      <c r="H29" s="955"/>
      <c r="I29" s="600"/>
      <c r="J29" s="879" t="s">
        <v>1261</v>
      </c>
      <c r="K29" s="955"/>
      <c r="L29" s="600"/>
      <c r="M29" s="2"/>
      <c r="N29" s="957"/>
      <c r="O29" s="2"/>
      <c r="P29" s="2"/>
      <c r="Q29" s="2"/>
      <c r="R29" s="956">
        <v>3</v>
      </c>
    </row>
    <row r="30" spans="1:18" ht="12.75">
      <c r="A30" s="1120"/>
      <c r="B30" s="954" t="s">
        <v>62</v>
      </c>
      <c r="C30" s="1"/>
      <c r="D30" s="876" t="s">
        <v>1261</v>
      </c>
      <c r="E30" s="955"/>
      <c r="F30" s="600"/>
      <c r="G30" s="2"/>
      <c r="H30" s="957"/>
      <c r="I30" s="2"/>
      <c r="J30" s="2"/>
      <c r="K30" s="957"/>
      <c r="L30" s="2"/>
      <c r="M30" s="2"/>
      <c r="N30" s="957"/>
      <c r="O30" s="2"/>
      <c r="P30" s="2"/>
      <c r="Q30" s="2"/>
      <c r="R30" s="956">
        <v>1</v>
      </c>
    </row>
    <row r="31" spans="1:18" ht="12.75">
      <c r="A31" s="1120"/>
      <c r="B31" s="954" t="s">
        <v>56</v>
      </c>
      <c r="C31" s="1"/>
      <c r="D31" s="879" t="s">
        <v>1261</v>
      </c>
      <c r="E31" s="955"/>
      <c r="F31" s="600"/>
      <c r="G31" s="882" t="s">
        <v>1261</v>
      </c>
      <c r="H31" s="955"/>
      <c r="I31" s="600"/>
      <c r="J31" s="879" t="s">
        <v>1261</v>
      </c>
      <c r="K31" s="955"/>
      <c r="L31" s="600"/>
      <c r="M31" s="2"/>
      <c r="N31" s="957"/>
      <c r="O31" s="2"/>
      <c r="P31" s="2"/>
      <c r="Q31" s="2"/>
      <c r="R31" s="956">
        <v>3</v>
      </c>
    </row>
    <row r="32" spans="1:18" ht="13.5" thickBot="1">
      <c r="A32" s="1122"/>
      <c r="B32" s="958">
        <v>424</v>
      </c>
      <c r="C32" s="959"/>
      <c r="D32" s="960" t="s">
        <v>1261</v>
      </c>
      <c r="E32" s="961"/>
      <c r="F32" s="962"/>
      <c r="G32" s="963"/>
      <c r="H32" s="964"/>
      <c r="I32" s="963"/>
      <c r="J32" s="914" t="s">
        <v>1261</v>
      </c>
      <c r="K32" s="961"/>
      <c r="L32" s="962"/>
      <c r="M32" s="963"/>
      <c r="N32" s="964"/>
      <c r="O32" s="963"/>
      <c r="P32" s="963"/>
      <c r="Q32" s="963"/>
      <c r="R32" s="965">
        <v>2</v>
      </c>
    </row>
    <row r="33" spans="1:18" ht="12.75">
      <c r="A33" s="1121">
        <v>2</v>
      </c>
      <c r="B33" s="945" t="s">
        <v>974</v>
      </c>
      <c r="C33" s="946"/>
      <c r="D33" s="946"/>
      <c r="E33" s="947"/>
      <c r="F33" s="948"/>
      <c r="G33" s="948"/>
      <c r="H33" s="947"/>
      <c r="I33" s="948"/>
      <c r="J33" s="948"/>
      <c r="K33" s="947"/>
      <c r="L33" s="948"/>
      <c r="M33" s="948"/>
      <c r="N33" s="947"/>
      <c r="O33" s="948"/>
      <c r="P33" s="950" t="s">
        <v>1261</v>
      </c>
      <c r="Q33" s="952"/>
      <c r="R33" s="953">
        <v>1</v>
      </c>
    </row>
    <row r="34" spans="1:18" ht="12.75">
      <c r="A34" s="1120"/>
      <c r="B34" s="954" t="s">
        <v>976</v>
      </c>
      <c r="C34" s="1"/>
      <c r="D34" s="1"/>
      <c r="E34" s="957"/>
      <c r="F34" s="2"/>
      <c r="G34" s="2"/>
      <c r="H34" s="957"/>
      <c r="I34" s="2"/>
      <c r="J34" s="2"/>
      <c r="K34" s="957"/>
      <c r="L34" s="2"/>
      <c r="M34" s="876" t="s">
        <v>1261</v>
      </c>
      <c r="N34" s="955"/>
      <c r="O34" s="600"/>
      <c r="P34" s="876" t="s">
        <v>1261</v>
      </c>
      <c r="Q34" s="600"/>
      <c r="R34" s="956">
        <v>2</v>
      </c>
    </row>
    <row r="35" spans="1:18" ht="12.75">
      <c r="A35" s="1120"/>
      <c r="B35" s="954" t="s">
        <v>95</v>
      </c>
      <c r="C35" s="1"/>
      <c r="D35" s="1"/>
      <c r="E35" s="957"/>
      <c r="F35" s="2"/>
      <c r="G35" s="876" t="s">
        <v>1261</v>
      </c>
      <c r="H35" s="955"/>
      <c r="I35" s="600"/>
      <c r="J35" s="879" t="s">
        <v>1261</v>
      </c>
      <c r="K35" s="955"/>
      <c r="L35" s="600"/>
      <c r="M35" s="2"/>
      <c r="N35" s="957"/>
      <c r="O35" s="2"/>
      <c r="P35" s="882" t="s">
        <v>1261</v>
      </c>
      <c r="Q35" s="600"/>
      <c r="R35" s="956">
        <v>3</v>
      </c>
    </row>
    <row r="36" spans="1:18" ht="12.75">
      <c r="A36" s="1120"/>
      <c r="B36" s="954" t="s">
        <v>333</v>
      </c>
      <c r="C36" s="1"/>
      <c r="D36" s="1"/>
      <c r="E36" s="957"/>
      <c r="F36" s="2"/>
      <c r="G36" s="885" t="s">
        <v>1261</v>
      </c>
      <c r="H36" s="955"/>
      <c r="I36" s="600"/>
      <c r="J36" s="2"/>
      <c r="K36" s="957"/>
      <c r="L36" s="2"/>
      <c r="M36" s="2"/>
      <c r="N36" s="957"/>
      <c r="O36" s="2"/>
      <c r="P36" s="879" t="s">
        <v>1261</v>
      </c>
      <c r="Q36" s="600"/>
      <c r="R36" s="956">
        <v>2</v>
      </c>
    </row>
    <row r="37" spans="1:18" ht="12.75">
      <c r="A37" s="1120"/>
      <c r="B37" s="954" t="s">
        <v>68</v>
      </c>
      <c r="C37" s="1"/>
      <c r="D37" s="882" t="s">
        <v>1261</v>
      </c>
      <c r="E37" s="955"/>
      <c r="F37" s="600"/>
      <c r="G37" s="2"/>
      <c r="H37" s="957"/>
      <c r="I37" s="2"/>
      <c r="J37" s="879" t="s">
        <v>1261</v>
      </c>
      <c r="K37" s="955"/>
      <c r="L37" s="600"/>
      <c r="M37" s="2"/>
      <c r="N37" s="957"/>
      <c r="O37" s="2"/>
      <c r="P37" s="1"/>
      <c r="Q37" s="600"/>
      <c r="R37" s="956">
        <v>2</v>
      </c>
    </row>
    <row r="38" spans="1:18" ht="12.75">
      <c r="A38" s="1120"/>
      <c r="B38" s="954" t="s">
        <v>962</v>
      </c>
      <c r="C38" s="1"/>
      <c r="D38" s="876" t="s">
        <v>1261</v>
      </c>
      <c r="E38" s="955"/>
      <c r="F38" s="600"/>
      <c r="G38" s="2"/>
      <c r="H38" s="957"/>
      <c r="I38" s="2"/>
      <c r="J38" s="2"/>
      <c r="K38" s="957"/>
      <c r="L38" s="2"/>
      <c r="M38" s="879" t="s">
        <v>1261</v>
      </c>
      <c r="N38" s="955"/>
      <c r="O38" s="600"/>
      <c r="P38" s="1"/>
      <c r="Q38" s="600"/>
      <c r="R38" s="956">
        <v>2</v>
      </c>
    </row>
    <row r="39" spans="1:18" ht="12.75">
      <c r="A39" s="1120"/>
      <c r="B39" s="954" t="s">
        <v>986</v>
      </c>
      <c r="C39" s="1"/>
      <c r="D39" s="1"/>
      <c r="E39" s="957"/>
      <c r="F39" s="2"/>
      <c r="G39" s="1"/>
      <c r="H39" s="955"/>
      <c r="I39" s="600"/>
      <c r="J39" s="2"/>
      <c r="K39" s="957"/>
      <c r="L39" s="2"/>
      <c r="M39" s="876" t="s">
        <v>1261</v>
      </c>
      <c r="N39" s="955"/>
      <c r="O39" s="600"/>
      <c r="P39" s="1"/>
      <c r="Q39" s="600"/>
      <c r="R39" s="956">
        <v>1</v>
      </c>
    </row>
    <row r="40" spans="1:18" ht="13.5" thickBot="1">
      <c r="A40" s="1122"/>
      <c r="B40" s="958" t="s">
        <v>914</v>
      </c>
      <c r="C40" s="959"/>
      <c r="D40" s="959"/>
      <c r="E40" s="964"/>
      <c r="F40" s="963"/>
      <c r="G40" s="959"/>
      <c r="H40" s="961"/>
      <c r="I40" s="962"/>
      <c r="J40" s="963"/>
      <c r="K40" s="964"/>
      <c r="L40" s="963"/>
      <c r="M40" s="963"/>
      <c r="N40" s="964"/>
      <c r="O40" s="963"/>
      <c r="P40" s="914" t="s">
        <v>1261</v>
      </c>
      <c r="Q40" s="962"/>
      <c r="R40" s="965">
        <v>1</v>
      </c>
    </row>
    <row r="41" spans="1:18" ht="12.75">
      <c r="A41" s="1121">
        <v>3</v>
      </c>
      <c r="B41" s="945" t="s">
        <v>157</v>
      </c>
      <c r="C41" s="946"/>
      <c r="D41" s="966" t="s">
        <v>1261</v>
      </c>
      <c r="E41" s="951"/>
      <c r="F41" s="952"/>
      <c r="G41" s="946"/>
      <c r="H41" s="951"/>
      <c r="I41" s="952"/>
      <c r="J41" s="948"/>
      <c r="K41" s="947"/>
      <c r="L41" s="948"/>
      <c r="M41" s="948"/>
      <c r="N41" s="947"/>
      <c r="O41" s="948"/>
      <c r="P41" s="946"/>
      <c r="Q41" s="952"/>
      <c r="R41" s="953">
        <v>1</v>
      </c>
    </row>
    <row r="42" spans="1:18" ht="12.75">
      <c r="A42" s="1120"/>
      <c r="B42" s="954" t="s">
        <v>101</v>
      </c>
      <c r="C42" s="1"/>
      <c r="D42" s="885" t="s">
        <v>1261</v>
      </c>
      <c r="E42" s="955"/>
      <c r="F42" s="600"/>
      <c r="G42" s="2"/>
      <c r="H42" s="957"/>
      <c r="I42" s="2"/>
      <c r="J42" s="2"/>
      <c r="K42" s="957"/>
      <c r="L42" s="2"/>
      <c r="M42" s="2"/>
      <c r="N42" s="957"/>
      <c r="O42" s="2"/>
      <c r="P42" s="2"/>
      <c r="Q42" s="2"/>
      <c r="R42" s="956">
        <v>1</v>
      </c>
    </row>
    <row r="43" spans="1:18" ht="13.5" thickBot="1">
      <c r="A43" s="1122"/>
      <c r="B43" s="958" t="s">
        <v>352</v>
      </c>
      <c r="C43" s="959"/>
      <c r="D43" s="959"/>
      <c r="E43" s="964"/>
      <c r="F43" s="963"/>
      <c r="G43" s="963"/>
      <c r="H43" s="964"/>
      <c r="I43" s="963"/>
      <c r="J43" s="960" t="s">
        <v>1261</v>
      </c>
      <c r="K43" s="961"/>
      <c r="L43" s="962"/>
      <c r="M43" s="963"/>
      <c r="N43" s="964"/>
      <c r="O43" s="963"/>
      <c r="P43" s="963"/>
      <c r="Q43" s="963"/>
      <c r="R43" s="965">
        <v>1</v>
      </c>
    </row>
    <row r="44" spans="1:18" ht="12.75">
      <c r="A44" s="1121">
        <v>4</v>
      </c>
      <c r="B44" s="945" t="s">
        <v>321</v>
      </c>
      <c r="C44" s="946"/>
      <c r="D44" s="946"/>
      <c r="E44" s="947"/>
      <c r="F44" s="948"/>
      <c r="G44" s="966" t="s">
        <v>1261</v>
      </c>
      <c r="H44" s="951"/>
      <c r="I44" s="952"/>
      <c r="J44" s="948"/>
      <c r="K44" s="947"/>
      <c r="L44" s="948"/>
      <c r="M44" s="948"/>
      <c r="N44" s="947"/>
      <c r="O44" s="948"/>
      <c r="P44" s="950" t="s">
        <v>1261</v>
      </c>
      <c r="Q44" s="952"/>
      <c r="R44" s="953">
        <v>2</v>
      </c>
    </row>
    <row r="45" spans="1:18" ht="12.75">
      <c r="A45" s="1120"/>
      <c r="B45" s="954" t="s">
        <v>73</v>
      </c>
      <c r="C45" s="1"/>
      <c r="D45" s="1"/>
      <c r="E45" s="957"/>
      <c r="F45" s="2"/>
      <c r="G45" s="876" t="s">
        <v>1261</v>
      </c>
      <c r="H45" s="955"/>
      <c r="I45" s="600"/>
      <c r="J45" s="2"/>
      <c r="K45" s="957"/>
      <c r="L45" s="2"/>
      <c r="M45" s="2"/>
      <c r="N45" s="957"/>
      <c r="O45" s="2"/>
      <c r="P45" s="879" t="s">
        <v>1261</v>
      </c>
      <c r="Q45" s="600"/>
      <c r="R45" s="956">
        <v>2</v>
      </c>
    </row>
    <row r="46" spans="1:18" ht="12.75">
      <c r="A46" s="1120"/>
      <c r="B46" s="954" t="s">
        <v>187</v>
      </c>
      <c r="C46" s="1"/>
      <c r="D46" s="1"/>
      <c r="E46" s="957"/>
      <c r="F46" s="2"/>
      <c r="G46" s="2"/>
      <c r="H46" s="957"/>
      <c r="I46" s="2"/>
      <c r="J46" s="2"/>
      <c r="K46" s="957"/>
      <c r="L46" s="2"/>
      <c r="M46" s="2"/>
      <c r="N46" s="957"/>
      <c r="O46" s="2"/>
      <c r="P46" s="876" t="s">
        <v>1261</v>
      </c>
      <c r="Q46" s="600"/>
      <c r="R46" s="956">
        <v>1</v>
      </c>
    </row>
    <row r="47" spans="1:18" ht="12.75">
      <c r="A47" s="1120"/>
      <c r="B47" s="954" t="s">
        <v>200</v>
      </c>
      <c r="C47" s="1"/>
      <c r="D47" s="1"/>
      <c r="E47" s="957"/>
      <c r="F47" s="2"/>
      <c r="G47" s="2"/>
      <c r="H47" s="957"/>
      <c r="I47" s="2"/>
      <c r="J47" s="2"/>
      <c r="K47" s="957"/>
      <c r="L47" s="2"/>
      <c r="M47" s="2"/>
      <c r="N47" s="957"/>
      <c r="O47" s="2"/>
      <c r="P47" s="879" t="s">
        <v>1261</v>
      </c>
      <c r="Q47" s="600"/>
      <c r="R47" s="956">
        <v>1</v>
      </c>
    </row>
    <row r="48" spans="1:18" ht="13.5" thickBot="1">
      <c r="A48" s="1122"/>
      <c r="B48" s="958" t="s">
        <v>224</v>
      </c>
      <c r="C48" s="959"/>
      <c r="D48" s="914" t="s">
        <v>1261</v>
      </c>
      <c r="E48" s="961"/>
      <c r="F48" s="962"/>
      <c r="G48" s="967" t="s">
        <v>1261</v>
      </c>
      <c r="H48" s="961"/>
      <c r="I48" s="962"/>
      <c r="J48" s="963"/>
      <c r="K48" s="964"/>
      <c r="L48" s="963"/>
      <c r="M48" s="963"/>
      <c r="N48" s="964"/>
      <c r="O48" s="963"/>
      <c r="P48" s="963"/>
      <c r="Q48" s="963"/>
      <c r="R48" s="965">
        <v>2</v>
      </c>
    </row>
    <row r="49" spans="1:18" ht="12.75">
      <c r="A49" s="1121">
        <v>50</v>
      </c>
      <c r="B49" s="945" t="s">
        <v>105</v>
      </c>
      <c r="C49" s="946"/>
      <c r="D49" s="946"/>
      <c r="E49" s="947"/>
      <c r="F49" s="948"/>
      <c r="G49" s="948"/>
      <c r="H49" s="947"/>
      <c r="I49" s="948"/>
      <c r="J49" s="948"/>
      <c r="K49" s="947"/>
      <c r="L49" s="948"/>
      <c r="M49" s="948"/>
      <c r="N49" s="947"/>
      <c r="O49" s="948"/>
      <c r="P49" s="968" t="s">
        <v>1261</v>
      </c>
      <c r="Q49" s="952"/>
      <c r="R49" s="953">
        <v>1</v>
      </c>
    </row>
    <row r="50" spans="1:18" ht="12.75">
      <c r="A50" s="1120"/>
      <c r="B50" s="954" t="s">
        <v>140</v>
      </c>
      <c r="C50" s="1"/>
      <c r="D50" s="1"/>
      <c r="E50" s="957"/>
      <c r="F50" s="2"/>
      <c r="G50" s="876" t="s">
        <v>1261</v>
      </c>
      <c r="H50" s="955"/>
      <c r="I50" s="600"/>
      <c r="J50" s="2"/>
      <c r="K50" s="957"/>
      <c r="L50" s="2"/>
      <c r="M50" s="2"/>
      <c r="N50" s="957"/>
      <c r="O50" s="2"/>
      <c r="P50" s="876" t="s">
        <v>1261</v>
      </c>
      <c r="Q50" s="600"/>
      <c r="R50" s="956">
        <v>2</v>
      </c>
    </row>
    <row r="51" spans="1:18" ht="12.75">
      <c r="A51" s="1120"/>
      <c r="B51" s="954" t="s">
        <v>193</v>
      </c>
      <c r="C51" s="1"/>
      <c r="D51" s="1"/>
      <c r="E51" s="957"/>
      <c r="F51" s="2"/>
      <c r="G51" s="2"/>
      <c r="H51" s="957"/>
      <c r="I51" s="2"/>
      <c r="J51" s="2"/>
      <c r="K51" s="957"/>
      <c r="L51" s="2"/>
      <c r="M51" s="2"/>
      <c r="N51" s="957"/>
      <c r="O51" s="2"/>
      <c r="P51" s="876" t="s">
        <v>1261</v>
      </c>
      <c r="Q51" s="600"/>
      <c r="R51" s="956">
        <v>1</v>
      </c>
    </row>
    <row r="52" spans="1:18" ht="12.75">
      <c r="A52" s="1120"/>
      <c r="B52" s="954" t="s">
        <v>988</v>
      </c>
      <c r="C52" s="1"/>
      <c r="D52" s="1"/>
      <c r="E52" s="957"/>
      <c r="F52" s="2"/>
      <c r="G52" s="2"/>
      <c r="H52" s="957"/>
      <c r="I52" s="2"/>
      <c r="J52" s="2"/>
      <c r="K52" s="957"/>
      <c r="L52" s="2"/>
      <c r="M52" s="876" t="s">
        <v>1261</v>
      </c>
      <c r="N52" s="955"/>
      <c r="O52" s="600"/>
      <c r="P52" s="1"/>
      <c r="Q52" s="600"/>
      <c r="R52" s="956">
        <v>1</v>
      </c>
    </row>
    <row r="53" spans="1:18" ht="13.5" thickBot="1">
      <c r="A53" s="1122"/>
      <c r="B53" s="958" t="s">
        <v>979</v>
      </c>
      <c r="C53" s="959"/>
      <c r="D53" s="959"/>
      <c r="E53" s="964"/>
      <c r="F53" s="963"/>
      <c r="G53" s="963"/>
      <c r="H53" s="964"/>
      <c r="I53" s="963"/>
      <c r="J53" s="914" t="s">
        <v>1261</v>
      </c>
      <c r="K53" s="961"/>
      <c r="L53" s="962"/>
      <c r="M53" s="963"/>
      <c r="N53" s="964"/>
      <c r="O53" s="963"/>
      <c r="P53" s="959"/>
      <c r="Q53" s="962"/>
      <c r="R53" s="965">
        <v>1</v>
      </c>
    </row>
    <row r="54" spans="1:19" ht="12.75">
      <c r="A54" s="21"/>
      <c r="B54" s="1"/>
      <c r="C54" s="1"/>
      <c r="D54" s="1"/>
      <c r="E54" s="2"/>
      <c r="F54" s="2"/>
      <c r="G54" s="2"/>
      <c r="H54" s="2"/>
      <c r="I54" s="2"/>
      <c r="J54" s="922"/>
      <c r="K54" s="600"/>
      <c r="L54" s="600"/>
      <c r="M54" s="2"/>
      <c r="N54" s="2"/>
      <c r="O54" s="2"/>
      <c r="P54" s="1"/>
      <c r="Q54" s="600"/>
      <c r="R54" s="1"/>
      <c r="S54" s="124"/>
    </row>
    <row r="55" spans="1:19" ht="12.75">
      <c r="A55" s="21"/>
      <c r="B55" s="1"/>
      <c r="C55" s="1"/>
      <c r="D55" s="1"/>
      <c r="E55" s="2"/>
      <c r="F55" s="2"/>
      <c r="G55" s="2"/>
      <c r="H55" s="2"/>
      <c r="I55" s="2"/>
      <c r="J55" s="922"/>
      <c r="K55" s="600"/>
      <c r="L55" s="600"/>
      <c r="M55" s="2"/>
      <c r="N55" s="2"/>
      <c r="O55" s="2"/>
      <c r="P55" s="1"/>
      <c r="Q55" s="600"/>
      <c r="R55" s="1"/>
      <c r="S55" s="124"/>
    </row>
    <row r="56" spans="1:19" ht="12.75">
      <c r="A56" s="21"/>
      <c r="B56" s="1"/>
      <c r="C56" s="1"/>
      <c r="D56" s="1"/>
      <c r="E56" s="2"/>
      <c r="F56" s="2"/>
      <c r="G56" s="2"/>
      <c r="H56" s="2"/>
      <c r="I56" s="2"/>
      <c r="J56" s="922"/>
      <c r="K56" s="600"/>
      <c r="L56" s="600"/>
      <c r="M56" s="2"/>
      <c r="N56" s="2"/>
      <c r="O56" s="2"/>
      <c r="P56" s="1"/>
      <c r="Q56" s="600"/>
      <c r="R56" s="1"/>
      <c r="S56" s="124"/>
    </row>
    <row r="57" spans="1:19" ht="12.75">
      <c r="A57" s="21"/>
      <c r="B57" s="1"/>
      <c r="C57" s="1"/>
      <c r="D57" s="1"/>
      <c r="E57" s="2"/>
      <c r="F57" s="2"/>
      <c r="G57" s="2"/>
      <c r="H57" s="2"/>
      <c r="I57" s="2"/>
      <c r="J57" s="922"/>
      <c r="K57" s="600"/>
      <c r="L57" s="600"/>
      <c r="M57" s="2"/>
      <c r="N57" s="2"/>
      <c r="O57" s="2"/>
      <c r="P57" s="1"/>
      <c r="Q57" s="600"/>
      <c r="R57" s="1"/>
      <c r="S57" s="124"/>
    </row>
    <row r="58" spans="1:19" ht="12.75">
      <c r="A58" s="21"/>
      <c r="B58" s="1"/>
      <c r="C58" s="1"/>
      <c r="D58" s="1"/>
      <c r="E58" s="2"/>
      <c r="F58" s="2"/>
      <c r="G58" s="2"/>
      <c r="H58" s="2"/>
      <c r="I58" s="2"/>
      <c r="J58" s="922"/>
      <c r="K58" s="600"/>
      <c r="L58" s="600"/>
      <c r="M58" s="2"/>
      <c r="N58" s="2"/>
      <c r="O58" s="2"/>
      <c r="P58" s="1"/>
      <c r="Q58" s="600"/>
      <c r="R58" s="1"/>
      <c r="S58" s="124"/>
    </row>
    <row r="59" spans="1:19" ht="12.75">
      <c r="A59" s="21"/>
      <c r="B59" s="1"/>
      <c r="C59" s="1"/>
      <c r="D59" s="1"/>
      <c r="E59" s="2"/>
      <c r="F59" s="2"/>
      <c r="G59" s="2"/>
      <c r="H59" s="2"/>
      <c r="I59" s="2"/>
      <c r="J59" s="922"/>
      <c r="K59" s="600"/>
      <c r="L59" s="600"/>
      <c r="M59" s="2"/>
      <c r="N59" s="2"/>
      <c r="O59" s="2"/>
      <c r="P59" s="1"/>
      <c r="Q59" s="600"/>
      <c r="R59" s="1"/>
      <c r="S59" s="124"/>
    </row>
    <row r="60" spans="1:19" ht="12.75">
      <c r="A60" s="21"/>
      <c r="B60" s="1"/>
      <c r="C60" s="1"/>
      <c r="D60" s="1"/>
      <c r="E60" s="2"/>
      <c r="F60" s="2"/>
      <c r="G60" s="2"/>
      <c r="H60" s="2"/>
      <c r="I60" s="2"/>
      <c r="J60" s="922"/>
      <c r="K60" s="600"/>
      <c r="L60" s="600"/>
      <c r="M60" s="2"/>
      <c r="N60" s="2"/>
      <c r="O60" s="2"/>
      <c r="P60" s="1"/>
      <c r="Q60" s="600"/>
      <c r="R60" s="1"/>
      <c r="S60" s="124"/>
    </row>
    <row r="61" spans="1:19" ht="12.75">
      <c r="A61" s="21"/>
      <c r="B61" s="1"/>
      <c r="C61" s="1"/>
      <c r="D61" s="1"/>
      <c r="E61" s="2"/>
      <c r="F61" s="2"/>
      <c r="G61" s="2"/>
      <c r="H61" s="2"/>
      <c r="I61" s="2"/>
      <c r="J61" s="922"/>
      <c r="K61" s="600"/>
      <c r="L61" s="600"/>
      <c r="M61" s="2"/>
      <c r="N61" s="2"/>
      <c r="O61" s="2"/>
      <c r="P61" s="1"/>
      <c r="Q61" s="600"/>
      <c r="R61" s="1"/>
      <c r="S61" s="124"/>
    </row>
    <row r="62" spans="1:19" ht="12.75">
      <c r="A62" s="21"/>
      <c r="B62" s="1"/>
      <c r="C62" s="1"/>
      <c r="D62" s="1"/>
      <c r="E62" s="2"/>
      <c r="F62" s="2"/>
      <c r="G62" s="2"/>
      <c r="H62" s="2"/>
      <c r="I62" s="2"/>
      <c r="J62" s="922"/>
      <c r="K62" s="600"/>
      <c r="L62" s="600"/>
      <c r="M62" s="2"/>
      <c r="N62" s="2"/>
      <c r="O62" s="2"/>
      <c r="P62" s="1"/>
      <c r="Q62" s="600"/>
      <c r="R62" s="1"/>
      <c r="S62" s="124"/>
    </row>
    <row r="63" spans="1:19" ht="12.75">
      <c r="A63" s="21"/>
      <c r="B63" s="1"/>
      <c r="C63" s="1"/>
      <c r="D63" s="1"/>
      <c r="E63" s="2"/>
      <c r="F63" s="2"/>
      <c r="G63" s="2"/>
      <c r="H63" s="2"/>
      <c r="I63" s="2"/>
      <c r="J63" s="922"/>
      <c r="K63" s="600"/>
      <c r="L63" s="600"/>
      <c r="M63" s="2"/>
      <c r="N63" s="2"/>
      <c r="O63" s="2"/>
      <c r="P63" s="1"/>
      <c r="Q63" s="600"/>
      <c r="R63" s="1"/>
      <c r="S63" s="124"/>
    </row>
    <row r="64" spans="1:19" ht="12.75">
      <c r="A64" s="21"/>
      <c r="B64" s="1"/>
      <c r="C64" s="1"/>
      <c r="D64" s="1"/>
      <c r="E64" s="2"/>
      <c r="F64" s="2"/>
      <c r="G64" s="2"/>
      <c r="H64" s="2"/>
      <c r="I64" s="2"/>
      <c r="J64" s="922"/>
      <c r="K64" s="600"/>
      <c r="L64" s="600"/>
      <c r="M64" s="2"/>
      <c r="N64" s="2"/>
      <c r="O64" s="2"/>
      <c r="P64" s="1"/>
      <c r="Q64" s="600"/>
      <c r="R64" s="1"/>
      <c r="S64" s="124"/>
    </row>
    <row r="65" spans="1:19" ht="12.75">
      <c r="A65" s="1300" t="s">
        <v>1281</v>
      </c>
      <c r="B65" s="1257"/>
      <c r="C65" s="1257"/>
      <c r="D65" s="1257"/>
      <c r="E65" s="1257"/>
      <c r="F65" s="1257"/>
      <c r="G65" s="1257"/>
      <c r="H65" s="1257"/>
      <c r="I65" s="1257"/>
      <c r="J65" s="1257"/>
      <c r="K65" s="1257"/>
      <c r="L65" s="1257"/>
      <c r="M65" s="1257"/>
      <c r="N65" s="1257"/>
      <c r="O65" s="1257"/>
      <c r="P65" s="1257"/>
      <c r="Q65" s="1257"/>
      <c r="R65" s="1257"/>
      <c r="S65" s="124"/>
    </row>
    <row r="66" spans="1:19" ht="13.5" thickBot="1">
      <c r="A66" s="21"/>
      <c r="B66" s="1"/>
      <c r="C66" s="1"/>
      <c r="D66" s="1"/>
      <c r="E66" s="2"/>
      <c r="F66" s="2"/>
      <c r="G66" s="2"/>
      <c r="H66" s="2"/>
      <c r="I66" s="2"/>
      <c r="J66" s="922"/>
      <c r="K66" s="600"/>
      <c r="L66" s="600"/>
      <c r="M66" s="2"/>
      <c r="N66" s="2"/>
      <c r="O66" s="2"/>
      <c r="P66" s="1"/>
      <c r="Q66" s="600"/>
      <c r="R66" s="1"/>
      <c r="S66" s="124"/>
    </row>
    <row r="67" spans="1:19" ht="12.75">
      <c r="A67" s="1253" t="s">
        <v>40</v>
      </c>
      <c r="B67" s="1254"/>
      <c r="C67" s="1255" t="s">
        <v>1271</v>
      </c>
      <c r="D67" s="1255"/>
      <c r="E67" s="1255"/>
      <c r="F67" s="1255"/>
      <c r="G67" s="1255"/>
      <c r="H67" s="1255"/>
      <c r="I67" s="1255"/>
      <c r="J67" s="1255"/>
      <c r="K67" s="1255"/>
      <c r="L67" s="1255"/>
      <c r="M67" s="1255"/>
      <c r="N67" s="1255"/>
      <c r="O67" s="1255"/>
      <c r="P67" s="1255"/>
      <c r="Q67" s="1255"/>
      <c r="R67" s="1244" t="s">
        <v>1260</v>
      </c>
      <c r="S67" s="124"/>
    </row>
    <row r="68" spans="1:19" ht="13.5" thickBot="1">
      <c r="A68" s="874" t="s">
        <v>46</v>
      </c>
      <c r="B68" s="875" t="s">
        <v>893</v>
      </c>
      <c r="C68" s="1247" t="s">
        <v>6</v>
      </c>
      <c r="D68" s="1247"/>
      <c r="E68" s="1248"/>
      <c r="F68" s="1247" t="s">
        <v>7</v>
      </c>
      <c r="G68" s="1247"/>
      <c r="H68" s="1248"/>
      <c r="I68" s="1247" t="s">
        <v>8</v>
      </c>
      <c r="J68" s="1247"/>
      <c r="K68" s="1248"/>
      <c r="L68" s="1247" t="s">
        <v>9</v>
      </c>
      <c r="M68" s="1247"/>
      <c r="N68" s="1248"/>
      <c r="O68" s="1249" t="s">
        <v>10</v>
      </c>
      <c r="P68" s="1247"/>
      <c r="Q68" s="1247"/>
      <c r="R68" s="1302"/>
      <c r="S68" s="124"/>
    </row>
    <row r="69" spans="1:18" ht="12.75">
      <c r="A69" s="1120">
        <v>51</v>
      </c>
      <c r="B69" s="954" t="s">
        <v>259</v>
      </c>
      <c r="C69" s="1"/>
      <c r="D69" s="879" t="s">
        <v>1261</v>
      </c>
      <c r="E69" s="955"/>
      <c r="F69" s="600"/>
      <c r="G69" s="882" t="s">
        <v>1261</v>
      </c>
      <c r="H69" s="955"/>
      <c r="I69" s="600"/>
      <c r="J69" s="879" t="s">
        <v>1261</v>
      </c>
      <c r="K69" s="955"/>
      <c r="L69" s="600"/>
      <c r="M69" s="879" t="s">
        <v>1261</v>
      </c>
      <c r="N69" s="955"/>
      <c r="O69" s="600"/>
      <c r="P69" s="2"/>
      <c r="Q69" s="2"/>
      <c r="R69" s="956">
        <v>4</v>
      </c>
    </row>
    <row r="70" spans="1:18" ht="12.75">
      <c r="A70" s="1120"/>
      <c r="B70" s="954" t="s">
        <v>990</v>
      </c>
      <c r="C70" s="1"/>
      <c r="D70" s="1"/>
      <c r="E70" s="957"/>
      <c r="F70" s="2"/>
      <c r="G70" s="2"/>
      <c r="H70" s="957"/>
      <c r="I70" s="2"/>
      <c r="J70" s="2"/>
      <c r="K70" s="957"/>
      <c r="L70" s="2"/>
      <c r="M70" s="876" t="s">
        <v>1261</v>
      </c>
      <c r="N70" s="955"/>
      <c r="O70" s="600"/>
      <c r="P70" s="2"/>
      <c r="Q70" s="2"/>
      <c r="R70" s="956">
        <v>1</v>
      </c>
    </row>
    <row r="71" spans="1:18" ht="12.75">
      <c r="A71" s="1120"/>
      <c r="B71" s="954" t="s">
        <v>358</v>
      </c>
      <c r="C71" s="1"/>
      <c r="D71" s="1"/>
      <c r="E71" s="957"/>
      <c r="F71" s="2"/>
      <c r="G71" s="2"/>
      <c r="H71" s="957"/>
      <c r="I71" s="2"/>
      <c r="J71" s="2"/>
      <c r="K71" s="957"/>
      <c r="L71" s="2"/>
      <c r="M71" s="876" t="s">
        <v>1261</v>
      </c>
      <c r="N71" s="955"/>
      <c r="O71" s="600"/>
      <c r="P71" s="2"/>
      <c r="Q71" s="2"/>
      <c r="R71" s="956">
        <v>1</v>
      </c>
    </row>
    <row r="72" spans="1:18" ht="12.75">
      <c r="A72" s="1120"/>
      <c r="B72" s="954" t="s">
        <v>146</v>
      </c>
      <c r="C72" s="1"/>
      <c r="D72" s="1"/>
      <c r="E72" s="957"/>
      <c r="F72" s="2"/>
      <c r="G72" s="882" t="s">
        <v>1261</v>
      </c>
      <c r="H72" s="955"/>
      <c r="I72" s="600"/>
      <c r="J72" s="2"/>
      <c r="K72" s="957"/>
      <c r="L72" s="2"/>
      <c r="M72" s="876" t="s">
        <v>1261</v>
      </c>
      <c r="N72" s="955"/>
      <c r="O72" s="600"/>
      <c r="P72" s="2"/>
      <c r="Q72" s="2"/>
      <c r="R72" s="956">
        <v>2</v>
      </c>
    </row>
    <row r="73" spans="1:18" ht="12.75">
      <c r="A73" s="1120"/>
      <c r="B73" s="954" t="s">
        <v>941</v>
      </c>
      <c r="C73" s="1"/>
      <c r="D73" s="1"/>
      <c r="E73" s="957"/>
      <c r="F73" s="2"/>
      <c r="G73" s="876" t="s">
        <v>1261</v>
      </c>
      <c r="H73" s="955"/>
      <c r="I73" s="600"/>
      <c r="J73" s="885" t="s">
        <v>1261</v>
      </c>
      <c r="K73" s="955"/>
      <c r="L73" s="600"/>
      <c r="M73" s="1"/>
      <c r="N73" s="955"/>
      <c r="O73" s="600"/>
      <c r="P73" s="2"/>
      <c r="Q73" s="2"/>
      <c r="R73" s="956">
        <v>2</v>
      </c>
    </row>
    <row r="74" spans="1:18" ht="12.75">
      <c r="A74" s="1120"/>
      <c r="B74" s="954" t="s">
        <v>143</v>
      </c>
      <c r="C74" s="1"/>
      <c r="D74" s="1"/>
      <c r="E74" s="957"/>
      <c r="F74" s="2"/>
      <c r="G74" s="885" t="s">
        <v>1261</v>
      </c>
      <c r="H74" s="955"/>
      <c r="I74" s="600"/>
      <c r="J74" s="2"/>
      <c r="K74" s="957"/>
      <c r="L74" s="2"/>
      <c r="M74" s="1"/>
      <c r="N74" s="955"/>
      <c r="O74" s="600"/>
      <c r="P74" s="2"/>
      <c r="Q74" s="2"/>
      <c r="R74" s="956">
        <v>1</v>
      </c>
    </row>
    <row r="75" spans="1:18" ht="12.75">
      <c r="A75" s="1120"/>
      <c r="B75" s="954" t="s">
        <v>946</v>
      </c>
      <c r="C75" s="1"/>
      <c r="D75" s="1"/>
      <c r="E75" s="957"/>
      <c r="F75" s="2"/>
      <c r="G75" s="2"/>
      <c r="H75" s="957"/>
      <c r="I75" s="2"/>
      <c r="J75" s="2"/>
      <c r="K75" s="957"/>
      <c r="L75" s="2"/>
      <c r="M75" s="879" t="s">
        <v>1261</v>
      </c>
      <c r="N75" s="955"/>
      <c r="O75" s="600"/>
      <c r="P75" s="2"/>
      <c r="Q75" s="2"/>
      <c r="R75" s="956">
        <v>1</v>
      </c>
    </row>
    <row r="76" spans="1:18" ht="12.75">
      <c r="A76" s="1120"/>
      <c r="B76" s="954" t="s">
        <v>981</v>
      </c>
      <c r="C76" s="1"/>
      <c r="D76" s="1"/>
      <c r="E76" s="957"/>
      <c r="F76" s="2"/>
      <c r="G76" s="2"/>
      <c r="H76" s="957"/>
      <c r="I76" s="2"/>
      <c r="J76" s="876" t="s">
        <v>1261</v>
      </c>
      <c r="K76" s="955"/>
      <c r="L76" s="600"/>
      <c r="M76" s="2"/>
      <c r="N76" s="957"/>
      <c r="O76" s="2"/>
      <c r="P76" s="2"/>
      <c r="Q76" s="2"/>
      <c r="R76" s="956">
        <v>1</v>
      </c>
    </row>
    <row r="77" spans="1:18" ht="12.75">
      <c r="A77" s="1120"/>
      <c r="B77" s="954" t="s">
        <v>948</v>
      </c>
      <c r="C77" s="1"/>
      <c r="D77" s="1"/>
      <c r="E77" s="957"/>
      <c r="F77" s="2"/>
      <c r="G77" s="2"/>
      <c r="H77" s="957"/>
      <c r="I77" s="2"/>
      <c r="J77" s="2"/>
      <c r="K77" s="957"/>
      <c r="L77" s="2"/>
      <c r="M77" s="885" t="s">
        <v>1261</v>
      </c>
      <c r="N77" s="955"/>
      <c r="O77" s="600"/>
      <c r="P77" s="2"/>
      <c r="Q77" s="2"/>
      <c r="R77" s="956">
        <v>1</v>
      </c>
    </row>
    <row r="78" spans="1:18" ht="12.75">
      <c r="A78" s="1120"/>
      <c r="B78" s="954" t="s">
        <v>922</v>
      </c>
      <c r="C78" s="1"/>
      <c r="D78" s="1"/>
      <c r="E78" s="957"/>
      <c r="F78" s="2"/>
      <c r="G78" s="876" t="s">
        <v>1261</v>
      </c>
      <c r="H78" s="955"/>
      <c r="I78" s="600"/>
      <c r="J78" s="2"/>
      <c r="K78" s="957"/>
      <c r="L78" s="2"/>
      <c r="M78" s="2"/>
      <c r="N78" s="957"/>
      <c r="O78" s="2"/>
      <c r="P78" s="2"/>
      <c r="Q78" s="2"/>
      <c r="R78" s="956">
        <v>1</v>
      </c>
    </row>
    <row r="79" spans="1:18" ht="12.75">
      <c r="A79" s="1120"/>
      <c r="B79" s="954" t="s">
        <v>992</v>
      </c>
      <c r="C79" s="1"/>
      <c r="D79" s="1"/>
      <c r="E79" s="957"/>
      <c r="F79" s="2"/>
      <c r="G79" s="2"/>
      <c r="H79" s="957"/>
      <c r="I79" s="2"/>
      <c r="J79" s="2"/>
      <c r="K79" s="957"/>
      <c r="L79" s="2"/>
      <c r="M79" s="876" t="s">
        <v>1261</v>
      </c>
      <c r="N79" s="955"/>
      <c r="O79" s="600"/>
      <c r="P79" s="2"/>
      <c r="Q79" s="2"/>
      <c r="R79" s="956">
        <v>1</v>
      </c>
    </row>
    <row r="80" spans="1:18" ht="12.75">
      <c r="A80" s="1120"/>
      <c r="B80" s="954" t="s">
        <v>920</v>
      </c>
      <c r="C80" s="1"/>
      <c r="D80" s="1"/>
      <c r="E80" s="957"/>
      <c r="F80" s="2"/>
      <c r="G80" s="882" t="s">
        <v>1261</v>
      </c>
      <c r="H80" s="955"/>
      <c r="I80" s="600"/>
      <c r="J80" s="2"/>
      <c r="K80" s="957"/>
      <c r="L80" s="2"/>
      <c r="M80" s="2"/>
      <c r="N80" s="957"/>
      <c r="O80" s="2"/>
      <c r="P80" s="2"/>
      <c r="Q80" s="2"/>
      <c r="R80" s="956">
        <v>1</v>
      </c>
    </row>
    <row r="81" spans="1:18" ht="12.75">
      <c r="A81" s="1120"/>
      <c r="B81" s="954" t="s">
        <v>218</v>
      </c>
      <c r="C81" s="1"/>
      <c r="D81" s="1"/>
      <c r="E81" s="957"/>
      <c r="F81" s="2"/>
      <c r="G81" s="885" t="s">
        <v>1261</v>
      </c>
      <c r="H81" s="955"/>
      <c r="I81" s="600"/>
      <c r="J81" s="2"/>
      <c r="K81" s="957"/>
      <c r="L81" s="2"/>
      <c r="M81" s="2"/>
      <c r="N81" s="957"/>
      <c r="O81" s="2"/>
      <c r="P81" s="2"/>
      <c r="Q81" s="2"/>
      <c r="R81" s="956">
        <v>1</v>
      </c>
    </row>
    <row r="82" spans="1:18" ht="12.75">
      <c r="A82" s="1120"/>
      <c r="B82" s="954" t="s">
        <v>967</v>
      </c>
      <c r="C82" s="1"/>
      <c r="D82" s="1"/>
      <c r="E82" s="957"/>
      <c r="F82" s="2"/>
      <c r="G82" s="882" t="s">
        <v>1261</v>
      </c>
      <c r="H82" s="955"/>
      <c r="I82" s="600"/>
      <c r="J82" s="876" t="s">
        <v>1261</v>
      </c>
      <c r="K82" s="955"/>
      <c r="L82" s="600"/>
      <c r="M82" s="2"/>
      <c r="N82" s="957"/>
      <c r="O82" s="2"/>
      <c r="P82" s="2"/>
      <c r="Q82" s="2"/>
      <c r="R82" s="956">
        <v>2</v>
      </c>
    </row>
    <row r="83" spans="1:18" ht="12.75">
      <c r="A83" s="1120"/>
      <c r="B83" s="954" t="s">
        <v>965</v>
      </c>
      <c r="C83" s="1"/>
      <c r="D83" s="1"/>
      <c r="E83" s="957"/>
      <c r="F83" s="2"/>
      <c r="G83" s="885" t="s">
        <v>1261</v>
      </c>
      <c r="H83" s="955"/>
      <c r="I83" s="600"/>
      <c r="J83" s="2"/>
      <c r="K83" s="957"/>
      <c r="L83" s="2"/>
      <c r="M83" s="2"/>
      <c r="N83" s="957"/>
      <c r="O83" s="2"/>
      <c r="P83" s="2"/>
      <c r="Q83" s="2"/>
      <c r="R83" s="956">
        <v>1</v>
      </c>
    </row>
    <row r="84" spans="1:18" ht="13.5" thickBot="1">
      <c r="A84" s="1122"/>
      <c r="B84" s="958" t="s">
        <v>256</v>
      </c>
      <c r="C84" s="959"/>
      <c r="D84" s="967" t="s">
        <v>1261</v>
      </c>
      <c r="E84" s="961"/>
      <c r="F84" s="962"/>
      <c r="G84" s="916" t="s">
        <v>1261</v>
      </c>
      <c r="H84" s="961"/>
      <c r="I84" s="962"/>
      <c r="J84" s="963"/>
      <c r="K84" s="964"/>
      <c r="L84" s="963"/>
      <c r="M84" s="963"/>
      <c r="N84" s="964"/>
      <c r="O84" s="963"/>
      <c r="P84" s="963"/>
      <c r="Q84" s="963"/>
      <c r="R84" s="965">
        <v>2</v>
      </c>
    </row>
    <row r="85" spans="1:18" ht="12.75">
      <c r="A85" s="1121">
        <v>52</v>
      </c>
      <c r="B85" s="945" t="s">
        <v>261</v>
      </c>
      <c r="C85" s="946"/>
      <c r="D85" s="968" t="s">
        <v>1261</v>
      </c>
      <c r="E85" s="951"/>
      <c r="F85" s="952"/>
      <c r="G85" s="969" t="s">
        <v>1261</v>
      </c>
      <c r="H85" s="951"/>
      <c r="I85" s="952"/>
      <c r="J85" s="948"/>
      <c r="K85" s="947"/>
      <c r="L85" s="948"/>
      <c r="M85" s="948"/>
      <c r="N85" s="947"/>
      <c r="O85" s="948"/>
      <c r="P85" s="948"/>
      <c r="Q85" s="948"/>
      <c r="R85" s="953">
        <v>2</v>
      </c>
    </row>
    <row r="86" spans="1:18" ht="12.75">
      <c r="A86" s="1120"/>
      <c r="B86" s="954" t="s">
        <v>78</v>
      </c>
      <c r="C86" s="1"/>
      <c r="D86" s="1"/>
      <c r="E86" s="955"/>
      <c r="F86" s="600"/>
      <c r="G86" s="876" t="s">
        <v>1261</v>
      </c>
      <c r="H86" s="955"/>
      <c r="I86" s="600"/>
      <c r="J86" s="2"/>
      <c r="K86" s="957"/>
      <c r="L86" s="2"/>
      <c r="M86" s="2"/>
      <c r="N86" s="957"/>
      <c r="O86" s="2"/>
      <c r="P86" s="2"/>
      <c r="Q86" s="2"/>
      <c r="R86" s="956">
        <v>1</v>
      </c>
    </row>
    <row r="87" spans="1:18" ht="12.75">
      <c r="A87" s="1120"/>
      <c r="B87" s="954" t="s">
        <v>293</v>
      </c>
      <c r="C87" s="1"/>
      <c r="D87" s="1"/>
      <c r="E87" s="955"/>
      <c r="F87" s="600"/>
      <c r="G87" s="876" t="s">
        <v>1261</v>
      </c>
      <c r="H87" s="955"/>
      <c r="I87" s="600"/>
      <c r="J87" s="2"/>
      <c r="K87" s="957"/>
      <c r="L87" s="2"/>
      <c r="M87" s="2"/>
      <c r="N87" s="957"/>
      <c r="O87" s="2"/>
      <c r="P87" s="2"/>
      <c r="Q87" s="2"/>
      <c r="R87" s="956">
        <v>1</v>
      </c>
    </row>
    <row r="88" spans="1:18" ht="12.75">
      <c r="A88" s="1120"/>
      <c r="B88" s="954" t="s">
        <v>969</v>
      </c>
      <c r="C88" s="1"/>
      <c r="D88" s="1"/>
      <c r="E88" s="957"/>
      <c r="F88" s="2"/>
      <c r="G88" s="876" t="s">
        <v>1261</v>
      </c>
      <c r="H88" s="955"/>
      <c r="I88" s="600"/>
      <c r="J88" s="2"/>
      <c r="K88" s="957"/>
      <c r="L88" s="2"/>
      <c r="M88" s="2"/>
      <c r="N88" s="957"/>
      <c r="O88" s="2"/>
      <c r="P88" s="2"/>
      <c r="Q88" s="2"/>
      <c r="R88" s="956">
        <v>1</v>
      </c>
    </row>
    <row r="89" spans="1:18" ht="12.75">
      <c r="A89" s="1120"/>
      <c r="B89" s="954" t="s">
        <v>163</v>
      </c>
      <c r="C89" s="1"/>
      <c r="D89" s="1"/>
      <c r="E89" s="957"/>
      <c r="F89" s="2"/>
      <c r="G89" s="1"/>
      <c r="H89" s="955"/>
      <c r="I89" s="600"/>
      <c r="J89" s="2"/>
      <c r="K89" s="957"/>
      <c r="L89" s="2"/>
      <c r="M89" s="885" t="s">
        <v>1261</v>
      </c>
      <c r="N89" s="955"/>
      <c r="O89" s="600"/>
      <c r="P89" s="2"/>
      <c r="Q89" s="2"/>
      <c r="R89" s="956">
        <v>1</v>
      </c>
    </row>
    <row r="90" spans="1:18" ht="12.75">
      <c r="A90" s="1120"/>
      <c r="B90" s="954" t="s">
        <v>110</v>
      </c>
      <c r="C90" s="1"/>
      <c r="D90" s="882" t="s">
        <v>1261</v>
      </c>
      <c r="E90" s="955"/>
      <c r="F90" s="600"/>
      <c r="G90" s="882" t="s">
        <v>1261</v>
      </c>
      <c r="H90" s="955"/>
      <c r="I90" s="600"/>
      <c r="J90" s="2"/>
      <c r="K90" s="957"/>
      <c r="L90" s="2"/>
      <c r="M90" s="2"/>
      <c r="N90" s="957"/>
      <c r="O90" s="2"/>
      <c r="P90" s="2"/>
      <c r="Q90" s="2"/>
      <c r="R90" s="956">
        <v>2</v>
      </c>
    </row>
    <row r="91" spans="1:18" ht="13.5" thickBot="1">
      <c r="A91" s="1122"/>
      <c r="B91" s="958" t="s">
        <v>148</v>
      </c>
      <c r="C91" s="959"/>
      <c r="D91" s="914" t="s">
        <v>1261</v>
      </c>
      <c r="E91" s="961"/>
      <c r="F91" s="962"/>
      <c r="G91" s="967" t="s">
        <v>1261</v>
      </c>
      <c r="H91" s="961"/>
      <c r="I91" s="962"/>
      <c r="J91" s="963"/>
      <c r="K91" s="964"/>
      <c r="L91" s="963"/>
      <c r="M91" s="914" t="s">
        <v>1261</v>
      </c>
      <c r="N91" s="961"/>
      <c r="O91" s="962"/>
      <c r="P91" s="963"/>
      <c r="Q91" s="963"/>
      <c r="R91" s="965">
        <v>3</v>
      </c>
    </row>
    <row r="92" spans="1:18" ht="12.75">
      <c r="A92" s="1121">
        <v>53</v>
      </c>
      <c r="B92" s="945" t="s">
        <v>924</v>
      </c>
      <c r="C92" s="946"/>
      <c r="D92" s="946"/>
      <c r="E92" s="947"/>
      <c r="F92" s="948"/>
      <c r="G92" s="948"/>
      <c r="H92" s="947"/>
      <c r="I92" s="948"/>
      <c r="J92" s="948"/>
      <c r="K92" s="947"/>
      <c r="L92" s="948"/>
      <c r="M92" s="969" t="s">
        <v>1261</v>
      </c>
      <c r="N92" s="951"/>
      <c r="O92" s="952"/>
      <c r="P92" s="948"/>
      <c r="Q92" s="948"/>
      <c r="R92" s="953">
        <v>1</v>
      </c>
    </row>
    <row r="93" spans="1:18" ht="12.75">
      <c r="A93" s="1120"/>
      <c r="B93" s="954" t="s">
        <v>928</v>
      </c>
      <c r="C93" s="1"/>
      <c r="D93" s="1"/>
      <c r="E93" s="957"/>
      <c r="F93" s="2"/>
      <c r="G93" s="2"/>
      <c r="H93" s="957"/>
      <c r="I93" s="2"/>
      <c r="J93" s="2"/>
      <c r="K93" s="957"/>
      <c r="L93" s="2"/>
      <c r="M93" s="876" t="s">
        <v>1261</v>
      </c>
      <c r="N93" s="955"/>
      <c r="O93" s="600"/>
      <c r="P93" s="2"/>
      <c r="Q93" s="2"/>
      <c r="R93" s="956">
        <v>1</v>
      </c>
    </row>
    <row r="94" spans="1:18" ht="12.75">
      <c r="A94" s="1120"/>
      <c r="B94" s="954" t="s">
        <v>903</v>
      </c>
      <c r="C94" s="1"/>
      <c r="D94" s="1"/>
      <c r="E94" s="957"/>
      <c r="F94" s="2"/>
      <c r="G94" s="2"/>
      <c r="H94" s="957"/>
      <c r="I94" s="2"/>
      <c r="J94" s="2"/>
      <c r="K94" s="957"/>
      <c r="L94" s="2"/>
      <c r="M94" s="882" t="s">
        <v>1261</v>
      </c>
      <c r="N94" s="955"/>
      <c r="O94" s="600"/>
      <c r="P94" s="2"/>
      <c r="Q94" s="2"/>
      <c r="R94" s="956">
        <v>1</v>
      </c>
    </row>
    <row r="95" spans="1:18" ht="12.75">
      <c r="A95" s="1120"/>
      <c r="B95" s="954" t="s">
        <v>994</v>
      </c>
      <c r="C95" s="1"/>
      <c r="D95" s="1"/>
      <c r="E95" s="957"/>
      <c r="F95" s="2"/>
      <c r="G95" s="2"/>
      <c r="H95" s="957"/>
      <c r="I95" s="2"/>
      <c r="J95" s="2"/>
      <c r="K95" s="957"/>
      <c r="L95" s="2"/>
      <c r="M95" s="885" t="s">
        <v>1261</v>
      </c>
      <c r="N95" s="955"/>
      <c r="O95" s="600"/>
      <c r="P95" s="2"/>
      <c r="Q95" s="2"/>
      <c r="R95" s="956">
        <v>1</v>
      </c>
    </row>
    <row r="96" spans="1:18" ht="12.75">
      <c r="A96" s="1120"/>
      <c r="B96" s="954" t="s">
        <v>932</v>
      </c>
      <c r="C96" s="1"/>
      <c r="D96" s="1"/>
      <c r="E96" s="957"/>
      <c r="F96" s="2"/>
      <c r="G96" s="885" t="s">
        <v>1261</v>
      </c>
      <c r="H96" s="955"/>
      <c r="I96" s="600"/>
      <c r="J96" s="2"/>
      <c r="K96" s="957"/>
      <c r="L96" s="2"/>
      <c r="M96" s="882" t="s">
        <v>1261</v>
      </c>
      <c r="N96" s="955"/>
      <c r="O96" s="600"/>
      <c r="P96" s="2"/>
      <c r="Q96" s="2"/>
      <c r="R96" s="956">
        <v>2</v>
      </c>
    </row>
    <row r="97" spans="1:18" ht="13.5" thickBot="1">
      <c r="A97" s="1122"/>
      <c r="B97" s="958" t="s">
        <v>152</v>
      </c>
      <c r="C97" s="959"/>
      <c r="D97" s="959"/>
      <c r="E97" s="964"/>
      <c r="F97" s="963"/>
      <c r="G97" s="963"/>
      <c r="H97" s="964"/>
      <c r="I97" s="963"/>
      <c r="J97" s="963"/>
      <c r="K97" s="964"/>
      <c r="L97" s="963"/>
      <c r="M97" s="963"/>
      <c r="N97" s="964"/>
      <c r="O97" s="963"/>
      <c r="P97" s="916" t="s">
        <v>1261</v>
      </c>
      <c r="Q97" s="962"/>
      <c r="R97" s="965">
        <v>1</v>
      </c>
    </row>
    <row r="98" spans="1:18" ht="13.5" thickBot="1">
      <c r="A98" s="970">
        <v>6</v>
      </c>
      <c r="B98" s="971" t="s">
        <v>905</v>
      </c>
      <c r="C98" s="972"/>
      <c r="D98" s="972"/>
      <c r="E98" s="973"/>
      <c r="F98" s="974"/>
      <c r="G98" s="975" t="s">
        <v>1261</v>
      </c>
      <c r="H98" s="976"/>
      <c r="I98" s="977"/>
      <c r="J98" s="974"/>
      <c r="K98" s="973"/>
      <c r="L98" s="974"/>
      <c r="M98" s="974"/>
      <c r="N98" s="973"/>
      <c r="O98" s="974"/>
      <c r="P98" s="978" t="s">
        <v>1261</v>
      </c>
      <c r="Q98" s="977"/>
      <c r="R98" s="979">
        <v>2</v>
      </c>
    </row>
    <row r="99" spans="1:18" ht="13.5" thickBot="1">
      <c r="A99" s="1115" t="s">
        <v>1263</v>
      </c>
      <c r="B99" s="1301"/>
      <c r="C99" s="980"/>
      <c r="D99" s="937">
        <v>28</v>
      </c>
      <c r="E99" s="937"/>
      <c r="F99" s="981"/>
      <c r="G99" s="937">
        <v>35</v>
      </c>
      <c r="H99" s="982"/>
      <c r="I99" s="983"/>
      <c r="J99" s="937">
        <v>17</v>
      </c>
      <c r="K99" s="984"/>
      <c r="L99" s="981"/>
      <c r="M99" s="937">
        <v>29</v>
      </c>
      <c r="N99" s="984"/>
      <c r="O99" s="937"/>
      <c r="P99" s="937">
        <v>22</v>
      </c>
      <c r="Q99" s="985"/>
      <c r="R99" s="971"/>
    </row>
    <row r="100" ht="12.75">
      <c r="I100" s="941"/>
    </row>
    <row r="101" spans="1:9" ht="12.75">
      <c r="A101" s="940"/>
      <c r="B101" s="1240" t="s">
        <v>1276</v>
      </c>
      <c r="C101" s="1240"/>
      <c r="D101" s="1240"/>
      <c r="E101" s="1240"/>
      <c r="F101" s="1240"/>
      <c r="G101" s="1240"/>
      <c r="H101" s="1240"/>
      <c r="I101" s="941"/>
    </row>
    <row r="102" spans="1:9" ht="12.75">
      <c r="A102" s="942"/>
      <c r="B102" s="941" t="s">
        <v>1277</v>
      </c>
      <c r="C102" s="941"/>
      <c r="D102" s="941"/>
      <c r="E102" s="941"/>
      <c r="F102" s="941"/>
      <c r="G102" s="941"/>
      <c r="H102" s="941"/>
      <c r="I102"/>
    </row>
    <row r="103" spans="1:8" ht="12.75">
      <c r="A103" s="943"/>
      <c r="B103" s="941" t="s">
        <v>1278</v>
      </c>
      <c r="C103" s="941"/>
      <c r="D103" s="941"/>
      <c r="E103" s="941"/>
      <c r="F103" s="941"/>
      <c r="G103" s="941"/>
      <c r="H103"/>
    </row>
    <row r="104" spans="1:2" ht="12.75">
      <c r="A104" s="944"/>
      <c r="B104" s="271" t="s">
        <v>1279</v>
      </c>
    </row>
    <row r="106" spans="1:18" ht="12.75">
      <c r="A106" s="1142" t="s">
        <v>1280</v>
      </c>
      <c r="B106" s="1239"/>
      <c r="C106" s="1239"/>
      <c r="D106" s="1239"/>
      <c r="E106" s="1239"/>
      <c r="F106" s="1239"/>
      <c r="G106" s="1239"/>
      <c r="H106" s="1239"/>
      <c r="I106" s="1239"/>
      <c r="J106" s="1239"/>
      <c r="K106" s="1239"/>
      <c r="L106" s="1239"/>
      <c r="M106" s="1239"/>
      <c r="N106" s="1239"/>
      <c r="O106" s="1239"/>
      <c r="P106" s="1239"/>
      <c r="Q106" s="1239"/>
      <c r="R106" s="1239"/>
    </row>
    <row r="127" ht="12.75">
      <c r="I127" s="124">
        <v>134</v>
      </c>
    </row>
  </sheetData>
  <mergeCells count="29">
    <mergeCell ref="A1:R1"/>
    <mergeCell ref="A3:B3"/>
    <mergeCell ref="C3:Q3"/>
    <mergeCell ref="R3:R4"/>
    <mergeCell ref="C4:E4"/>
    <mergeCell ref="F4:H4"/>
    <mergeCell ref="I4:K4"/>
    <mergeCell ref="L4:N4"/>
    <mergeCell ref="O4:Q4"/>
    <mergeCell ref="A5:A32"/>
    <mergeCell ref="A33:A40"/>
    <mergeCell ref="A41:A43"/>
    <mergeCell ref="A44:A48"/>
    <mergeCell ref="A49:A53"/>
    <mergeCell ref="A67:B67"/>
    <mergeCell ref="C67:Q67"/>
    <mergeCell ref="R67:R68"/>
    <mergeCell ref="C68:E68"/>
    <mergeCell ref="F68:H68"/>
    <mergeCell ref="I68:K68"/>
    <mergeCell ref="L68:N68"/>
    <mergeCell ref="O68:Q68"/>
    <mergeCell ref="B101:H101"/>
    <mergeCell ref="A106:R106"/>
    <mergeCell ref="A65:R65"/>
    <mergeCell ref="A69:A84"/>
    <mergeCell ref="A85:A91"/>
    <mergeCell ref="A92:A97"/>
    <mergeCell ref="A99:B99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&amp;C133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A47">
      <selection activeCell="P7" sqref="P7"/>
    </sheetView>
  </sheetViews>
  <sheetFormatPr defaultColWidth="11.421875" defaultRowHeight="12.75"/>
  <cols>
    <col min="1" max="1" width="7.28125" style="222" customWidth="1"/>
    <col min="2" max="2" width="7.28125" style="871" customWidth="1"/>
    <col min="3" max="3" width="3.7109375" style="871" customWidth="1"/>
    <col min="4" max="4" width="5.7109375" style="871" customWidth="1"/>
    <col min="5" max="6" width="3.7109375" style="222" customWidth="1"/>
    <col min="7" max="7" width="5.7109375" style="872" customWidth="1"/>
    <col min="8" max="9" width="3.7109375" style="220" customWidth="1"/>
    <col min="10" max="10" width="5.7109375" style="872" customWidth="1"/>
    <col min="11" max="12" width="3.7109375" style="220" customWidth="1"/>
    <col min="13" max="13" width="5.7109375" style="872" customWidth="1"/>
    <col min="14" max="15" width="3.7109375" style="220" customWidth="1"/>
    <col min="16" max="16" width="5.7109375" style="872" customWidth="1"/>
    <col min="17" max="17" width="3.7109375" style="220" customWidth="1"/>
    <col min="18" max="18" width="8.7109375" style="329" customWidth="1"/>
    <col min="19" max="19" width="7.28125" style="222" customWidth="1"/>
    <col min="20" max="20" width="5.57421875" style="222" customWidth="1"/>
    <col min="21" max="16384" width="11.421875" style="222" customWidth="1"/>
  </cols>
  <sheetData>
    <row r="1" spans="1:18" ht="13.5" customHeight="1" thickBot="1">
      <c r="A1" s="1309" t="s">
        <v>1282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  <c r="P1" s="1264"/>
      <c r="Q1" s="1264"/>
      <c r="R1" s="1264"/>
    </row>
    <row r="2" spans="1:18" ht="12">
      <c r="A2" s="1219" t="s">
        <v>40</v>
      </c>
      <c r="B2" s="1220"/>
      <c r="C2" s="1218" t="s">
        <v>1259</v>
      </c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1218"/>
      <c r="P2" s="1218"/>
      <c r="Q2" s="1218"/>
      <c r="R2" s="1265" t="s">
        <v>1260</v>
      </c>
    </row>
    <row r="3" spans="1:20" ht="12" thickBot="1">
      <c r="A3" s="397" t="s">
        <v>46</v>
      </c>
      <c r="B3" s="470" t="s">
        <v>893</v>
      </c>
      <c r="C3" s="1224" t="s">
        <v>11</v>
      </c>
      <c r="D3" s="1224"/>
      <c r="E3" s="1310"/>
      <c r="F3" s="1224" t="s">
        <v>12</v>
      </c>
      <c r="G3" s="1224"/>
      <c r="H3" s="1310"/>
      <c r="I3" s="1224" t="s">
        <v>13</v>
      </c>
      <c r="J3" s="1224"/>
      <c r="K3" s="1310"/>
      <c r="L3" s="1224" t="s">
        <v>14</v>
      </c>
      <c r="M3" s="1224"/>
      <c r="N3" s="1310"/>
      <c r="O3" s="1311" t="s">
        <v>15</v>
      </c>
      <c r="P3" s="1224"/>
      <c r="Q3" s="1225"/>
      <c r="R3" s="1235"/>
      <c r="S3" s="221"/>
      <c r="T3" s="986"/>
    </row>
    <row r="4" spans="1:20" ht="12">
      <c r="A4" s="1117">
        <v>1</v>
      </c>
      <c r="B4" s="419" t="s">
        <v>90</v>
      </c>
      <c r="C4" s="338"/>
      <c r="D4" s="987" t="s">
        <v>1261</v>
      </c>
      <c r="E4" s="988"/>
      <c r="F4" s="338"/>
      <c r="G4" s="338"/>
      <c r="H4" s="988"/>
      <c r="I4" s="338"/>
      <c r="J4" s="338"/>
      <c r="K4" s="988"/>
      <c r="L4" s="338"/>
      <c r="M4" s="338"/>
      <c r="N4" s="988"/>
      <c r="O4" s="989"/>
      <c r="P4" s="338"/>
      <c r="Q4" s="337"/>
      <c r="R4" s="990">
        <v>1</v>
      </c>
      <c r="S4" s="221"/>
      <c r="T4" s="986"/>
    </row>
    <row r="5" spans="1:20" ht="12">
      <c r="A5" s="1118"/>
      <c r="B5" s="406" t="s">
        <v>912</v>
      </c>
      <c r="C5" s="362"/>
      <c r="D5" s="362"/>
      <c r="E5" s="991"/>
      <c r="F5" s="362"/>
      <c r="G5" s="992" t="s">
        <v>1261</v>
      </c>
      <c r="H5" s="991"/>
      <c r="I5" s="362"/>
      <c r="J5" s="993" t="s">
        <v>1261</v>
      </c>
      <c r="K5" s="991"/>
      <c r="L5" s="362"/>
      <c r="M5" s="993" t="s">
        <v>1261</v>
      </c>
      <c r="N5" s="991"/>
      <c r="O5" s="994"/>
      <c r="P5" s="362"/>
      <c r="Q5" s="389"/>
      <c r="R5" s="995">
        <v>3</v>
      </c>
      <c r="S5" s="221"/>
      <c r="T5" s="986"/>
    </row>
    <row r="6" spans="1:20" ht="12">
      <c r="A6" s="1118"/>
      <c r="B6" s="406" t="s">
        <v>910</v>
      </c>
      <c r="C6" s="362"/>
      <c r="D6" s="362"/>
      <c r="E6" s="991"/>
      <c r="F6" s="362"/>
      <c r="G6" s="993" t="s">
        <v>1261</v>
      </c>
      <c r="H6" s="991"/>
      <c r="I6" s="362"/>
      <c r="J6" s="996" t="s">
        <v>1261</v>
      </c>
      <c r="K6" s="991"/>
      <c r="L6" s="362"/>
      <c r="M6" s="993" t="s">
        <v>1261</v>
      </c>
      <c r="N6" s="991"/>
      <c r="O6" s="994"/>
      <c r="P6" s="362"/>
      <c r="Q6" s="389"/>
      <c r="R6" s="995">
        <v>3</v>
      </c>
      <c r="S6" s="221"/>
      <c r="T6" s="986"/>
    </row>
    <row r="7" spans="1:20" ht="12">
      <c r="A7" s="1118"/>
      <c r="B7" s="406" t="s">
        <v>176</v>
      </c>
      <c r="C7" s="362"/>
      <c r="D7" s="362"/>
      <c r="E7" s="991"/>
      <c r="F7" s="362"/>
      <c r="G7" s="362"/>
      <c r="H7" s="991"/>
      <c r="I7" s="362"/>
      <c r="J7" s="997" t="s">
        <v>1261</v>
      </c>
      <c r="K7" s="991"/>
      <c r="L7" s="362"/>
      <c r="M7" s="992" t="s">
        <v>1261</v>
      </c>
      <c r="N7" s="991"/>
      <c r="O7" s="994"/>
      <c r="P7" s="362"/>
      <c r="Q7" s="389"/>
      <c r="R7" s="995">
        <v>2</v>
      </c>
      <c r="S7" s="221"/>
      <c r="T7" s="986"/>
    </row>
    <row r="8" spans="1:20" ht="12">
      <c r="A8" s="1118"/>
      <c r="B8" s="406" t="s">
        <v>64</v>
      </c>
      <c r="C8" s="362"/>
      <c r="D8" s="993" t="s">
        <v>1261</v>
      </c>
      <c r="E8" s="991"/>
      <c r="F8" s="362"/>
      <c r="G8" s="362"/>
      <c r="H8" s="991"/>
      <c r="I8" s="362"/>
      <c r="J8" s="362"/>
      <c r="K8" s="991"/>
      <c r="L8" s="362"/>
      <c r="M8" s="362"/>
      <c r="N8" s="991"/>
      <c r="O8" s="994"/>
      <c r="P8" s="362"/>
      <c r="Q8" s="389"/>
      <c r="R8" s="995">
        <v>1</v>
      </c>
      <c r="S8" s="221"/>
      <c r="T8" s="986"/>
    </row>
    <row r="9" spans="1:20" ht="12">
      <c r="A9" s="1118"/>
      <c r="B9" s="406" t="s">
        <v>93</v>
      </c>
      <c r="C9" s="362"/>
      <c r="D9" s="362"/>
      <c r="E9" s="991"/>
      <c r="F9" s="362"/>
      <c r="G9" s="362"/>
      <c r="H9" s="991"/>
      <c r="I9" s="362"/>
      <c r="J9" s="362"/>
      <c r="K9" s="991"/>
      <c r="L9" s="362"/>
      <c r="M9" s="993" t="s">
        <v>1261</v>
      </c>
      <c r="N9" s="991"/>
      <c r="O9" s="994"/>
      <c r="P9" s="362"/>
      <c r="Q9" s="389"/>
      <c r="R9" s="995">
        <v>1</v>
      </c>
      <c r="S9" s="221"/>
      <c r="T9" s="986"/>
    </row>
    <row r="10" spans="1:20" ht="12">
      <c r="A10" s="1118"/>
      <c r="B10" s="406" t="s">
        <v>944</v>
      </c>
      <c r="C10" s="362"/>
      <c r="D10" s="362"/>
      <c r="E10" s="991"/>
      <c r="F10" s="362"/>
      <c r="G10" s="362"/>
      <c r="H10" s="991"/>
      <c r="I10" s="362"/>
      <c r="J10" s="362"/>
      <c r="K10" s="991"/>
      <c r="L10" s="362"/>
      <c r="M10" s="993" t="s">
        <v>1261</v>
      </c>
      <c r="N10" s="991"/>
      <c r="O10" s="994"/>
      <c r="P10" s="362"/>
      <c r="Q10" s="389"/>
      <c r="R10" s="995">
        <v>1</v>
      </c>
      <c r="S10" s="221"/>
      <c r="T10" s="986"/>
    </row>
    <row r="11" spans="1:20" ht="12">
      <c r="A11" s="1118"/>
      <c r="B11" s="406" t="s">
        <v>231</v>
      </c>
      <c r="C11" s="362"/>
      <c r="D11" s="993" t="s">
        <v>1261</v>
      </c>
      <c r="E11" s="991"/>
      <c r="F11" s="362"/>
      <c r="G11" s="996" t="s">
        <v>1261</v>
      </c>
      <c r="H11" s="991"/>
      <c r="I11" s="362"/>
      <c r="J11" s="996" t="s">
        <v>1261</v>
      </c>
      <c r="K11" s="991"/>
      <c r="L11" s="362"/>
      <c r="M11" s="362"/>
      <c r="N11" s="991"/>
      <c r="O11" s="994"/>
      <c r="P11" s="362"/>
      <c r="Q11" s="389"/>
      <c r="R11" s="995">
        <v>3</v>
      </c>
      <c r="S11" s="221"/>
      <c r="T11" s="986"/>
    </row>
    <row r="12" spans="1:20" ht="12">
      <c r="A12" s="1118"/>
      <c r="B12" s="406" t="s">
        <v>897</v>
      </c>
      <c r="C12" s="362"/>
      <c r="D12" s="992" t="s">
        <v>1261</v>
      </c>
      <c r="E12" s="991"/>
      <c r="F12" s="362"/>
      <c r="G12" s="362"/>
      <c r="H12" s="991"/>
      <c r="I12" s="362"/>
      <c r="J12" s="992" t="s">
        <v>1261</v>
      </c>
      <c r="K12" s="991"/>
      <c r="L12" s="362"/>
      <c r="M12" s="362"/>
      <c r="N12" s="991"/>
      <c r="O12" s="994"/>
      <c r="P12" s="362"/>
      <c r="Q12" s="389"/>
      <c r="R12" s="995">
        <v>2</v>
      </c>
      <c r="S12" s="221"/>
      <c r="T12" s="986"/>
    </row>
    <row r="13" spans="1:20" ht="12">
      <c r="A13" s="1118"/>
      <c r="B13" s="406" t="s">
        <v>59</v>
      </c>
      <c r="C13" s="362"/>
      <c r="D13" s="997" t="s">
        <v>1261</v>
      </c>
      <c r="E13" s="991"/>
      <c r="F13" s="362"/>
      <c r="G13" s="993" t="s">
        <v>1261</v>
      </c>
      <c r="H13" s="991"/>
      <c r="I13" s="362"/>
      <c r="J13" s="362"/>
      <c r="K13" s="991"/>
      <c r="L13" s="362"/>
      <c r="M13" s="992" t="s">
        <v>1261</v>
      </c>
      <c r="N13" s="991"/>
      <c r="O13" s="994"/>
      <c r="P13" s="362"/>
      <c r="Q13" s="389"/>
      <c r="R13" s="995">
        <v>3</v>
      </c>
      <c r="S13" s="221"/>
      <c r="T13" s="986"/>
    </row>
    <row r="14" spans="1:20" ht="12">
      <c r="A14" s="1118"/>
      <c r="B14" s="406" t="s">
        <v>895</v>
      </c>
      <c r="C14" s="362"/>
      <c r="D14" s="993" t="s">
        <v>1261</v>
      </c>
      <c r="E14" s="991"/>
      <c r="F14" s="362"/>
      <c r="G14" s="996" t="s">
        <v>1261</v>
      </c>
      <c r="H14" s="991"/>
      <c r="I14" s="362"/>
      <c r="J14" s="996" t="s">
        <v>1261</v>
      </c>
      <c r="K14" s="991"/>
      <c r="L14" s="362"/>
      <c r="M14" s="996" t="s">
        <v>1261</v>
      </c>
      <c r="N14" s="991"/>
      <c r="O14" s="994"/>
      <c r="P14" s="362"/>
      <c r="Q14" s="389"/>
      <c r="R14" s="995">
        <v>4</v>
      </c>
      <c r="S14" s="221"/>
      <c r="T14" s="986"/>
    </row>
    <row r="15" spans="1:20" ht="12">
      <c r="A15" s="1118"/>
      <c r="B15" s="406" t="s">
        <v>939</v>
      </c>
      <c r="C15" s="362"/>
      <c r="D15" s="362"/>
      <c r="E15" s="991"/>
      <c r="F15" s="362"/>
      <c r="G15" s="362"/>
      <c r="H15" s="991"/>
      <c r="I15" s="362"/>
      <c r="J15" s="997" t="s">
        <v>1261</v>
      </c>
      <c r="K15" s="991"/>
      <c r="L15" s="362"/>
      <c r="M15" s="362"/>
      <c r="N15" s="991"/>
      <c r="O15" s="994"/>
      <c r="P15" s="362"/>
      <c r="Q15" s="389"/>
      <c r="R15" s="995">
        <v>1</v>
      </c>
      <c r="S15" s="221"/>
      <c r="T15" s="986"/>
    </row>
    <row r="16" spans="1:20" ht="12">
      <c r="A16" s="1118"/>
      <c r="B16" s="406" t="s">
        <v>50</v>
      </c>
      <c r="C16" s="362"/>
      <c r="D16" s="996" t="s">
        <v>1261</v>
      </c>
      <c r="E16" s="991"/>
      <c r="F16" s="362"/>
      <c r="G16" s="362"/>
      <c r="H16" s="991"/>
      <c r="I16" s="362"/>
      <c r="J16" s="362"/>
      <c r="K16" s="991"/>
      <c r="L16" s="362"/>
      <c r="M16" s="996" t="s">
        <v>1261</v>
      </c>
      <c r="N16" s="991"/>
      <c r="O16" s="994"/>
      <c r="P16" s="362"/>
      <c r="Q16" s="389"/>
      <c r="R16" s="995">
        <v>2</v>
      </c>
      <c r="S16" s="221"/>
      <c r="T16" s="986"/>
    </row>
    <row r="17" spans="1:20" ht="12">
      <c r="A17" s="1118"/>
      <c r="B17" s="406" t="s">
        <v>53</v>
      </c>
      <c r="C17" s="362"/>
      <c r="D17" s="997" t="s">
        <v>1261</v>
      </c>
      <c r="E17" s="991"/>
      <c r="F17" s="362"/>
      <c r="G17" s="362"/>
      <c r="H17" s="991"/>
      <c r="I17" s="362"/>
      <c r="J17" s="362"/>
      <c r="K17" s="991"/>
      <c r="L17" s="362"/>
      <c r="M17" s="362"/>
      <c r="N17" s="991"/>
      <c r="O17" s="994"/>
      <c r="P17" s="362"/>
      <c r="Q17" s="389"/>
      <c r="R17" s="995">
        <v>1</v>
      </c>
      <c r="S17" s="221"/>
      <c r="T17" s="986"/>
    </row>
    <row r="18" spans="1:20" ht="12">
      <c r="A18" s="1118"/>
      <c r="B18" s="406" t="s">
        <v>62</v>
      </c>
      <c r="C18" s="362"/>
      <c r="D18" s="992" t="s">
        <v>1261</v>
      </c>
      <c r="E18" s="991"/>
      <c r="F18" s="362"/>
      <c r="G18" s="362"/>
      <c r="H18" s="991"/>
      <c r="I18" s="362"/>
      <c r="J18" s="362"/>
      <c r="K18" s="991"/>
      <c r="L18" s="362"/>
      <c r="M18" s="362"/>
      <c r="N18" s="991"/>
      <c r="O18" s="994"/>
      <c r="P18" s="362"/>
      <c r="Q18" s="389"/>
      <c r="R18" s="995">
        <v>1</v>
      </c>
      <c r="S18" s="221"/>
      <c r="T18" s="986"/>
    </row>
    <row r="19" spans="1:20" ht="12">
      <c r="A19" s="1118"/>
      <c r="B19" s="406" t="s">
        <v>181</v>
      </c>
      <c r="C19" s="362"/>
      <c r="D19" s="362"/>
      <c r="E19" s="991"/>
      <c r="F19" s="362"/>
      <c r="G19" s="362"/>
      <c r="H19" s="991"/>
      <c r="I19" s="362"/>
      <c r="J19" s="362"/>
      <c r="K19" s="991"/>
      <c r="L19" s="362"/>
      <c r="M19" s="993" t="s">
        <v>1261</v>
      </c>
      <c r="N19" s="991"/>
      <c r="O19" s="994"/>
      <c r="P19" s="362"/>
      <c r="Q19" s="389"/>
      <c r="R19" s="995">
        <v>1</v>
      </c>
      <c r="S19" s="221"/>
      <c r="T19" s="986"/>
    </row>
    <row r="20" spans="1:20" ht="12" thickBot="1">
      <c r="A20" s="1119"/>
      <c r="B20" s="410" t="s">
        <v>56</v>
      </c>
      <c r="C20" s="998"/>
      <c r="D20" s="999" t="s">
        <v>1261</v>
      </c>
      <c r="E20" s="1000"/>
      <c r="F20" s="998"/>
      <c r="G20" s="998"/>
      <c r="H20" s="1000"/>
      <c r="I20" s="998"/>
      <c r="J20" s="998"/>
      <c r="K20" s="1000"/>
      <c r="L20" s="998"/>
      <c r="M20" s="998"/>
      <c r="N20" s="1000"/>
      <c r="O20" s="1001"/>
      <c r="P20" s="998"/>
      <c r="Q20" s="1002"/>
      <c r="R20" s="1003">
        <v>1</v>
      </c>
      <c r="S20" s="221"/>
      <c r="T20" s="986"/>
    </row>
    <row r="21" spans="1:20" ht="12">
      <c r="A21" s="1117">
        <v>2</v>
      </c>
      <c r="B21" s="419" t="s">
        <v>95</v>
      </c>
      <c r="C21" s="338"/>
      <c r="D21" s="1004" t="s">
        <v>1261</v>
      </c>
      <c r="E21" s="988"/>
      <c r="F21" s="338"/>
      <c r="G21" s="338"/>
      <c r="H21" s="988"/>
      <c r="I21" s="338"/>
      <c r="J21" s="338"/>
      <c r="K21" s="988"/>
      <c r="L21" s="338"/>
      <c r="M21" s="338"/>
      <c r="N21" s="988"/>
      <c r="O21" s="989"/>
      <c r="P21" s="338"/>
      <c r="Q21" s="337"/>
      <c r="R21" s="990">
        <v>1</v>
      </c>
      <c r="S21" s="221"/>
      <c r="T21" s="986"/>
    </row>
    <row r="22" spans="1:20" ht="12">
      <c r="A22" s="1118"/>
      <c r="B22" s="406" t="s">
        <v>68</v>
      </c>
      <c r="C22" s="362"/>
      <c r="D22" s="993" t="s">
        <v>1261</v>
      </c>
      <c r="E22" s="991"/>
      <c r="F22" s="362"/>
      <c r="G22" s="362"/>
      <c r="H22" s="991"/>
      <c r="I22" s="362"/>
      <c r="J22" s="362"/>
      <c r="K22" s="991"/>
      <c r="L22" s="362"/>
      <c r="M22" s="992" t="s">
        <v>1261</v>
      </c>
      <c r="N22" s="991"/>
      <c r="O22" s="994"/>
      <c r="P22" s="362"/>
      <c r="Q22" s="389"/>
      <c r="R22" s="995">
        <v>2</v>
      </c>
      <c r="S22" s="221"/>
      <c r="T22" s="986"/>
    </row>
    <row r="23" spans="1:20" ht="12">
      <c r="A23" s="1118"/>
      <c r="B23" s="406" t="s">
        <v>184</v>
      </c>
      <c r="C23" s="362"/>
      <c r="D23" s="362"/>
      <c r="E23" s="991"/>
      <c r="F23" s="362"/>
      <c r="G23" s="362"/>
      <c r="H23" s="991"/>
      <c r="I23" s="362"/>
      <c r="J23" s="362"/>
      <c r="K23" s="991"/>
      <c r="L23" s="362"/>
      <c r="M23" s="992" t="s">
        <v>1261</v>
      </c>
      <c r="N23" s="991"/>
      <c r="O23" s="994"/>
      <c r="P23" s="362"/>
      <c r="Q23" s="389"/>
      <c r="R23" s="995">
        <v>1</v>
      </c>
      <c r="S23" s="221"/>
      <c r="T23" s="986"/>
    </row>
    <row r="24" spans="1:20" ht="12" thickBot="1">
      <c r="A24" s="1119"/>
      <c r="B24" s="410" t="s">
        <v>914</v>
      </c>
      <c r="C24" s="998"/>
      <c r="D24" s="998"/>
      <c r="E24" s="1000"/>
      <c r="F24" s="998"/>
      <c r="G24" s="1005" t="s">
        <v>1261</v>
      </c>
      <c r="H24" s="1000"/>
      <c r="I24" s="998"/>
      <c r="J24" s="1006" t="s">
        <v>1261</v>
      </c>
      <c r="K24" s="1000"/>
      <c r="L24" s="998"/>
      <c r="M24" s="998"/>
      <c r="N24" s="1000"/>
      <c r="O24" s="1001"/>
      <c r="P24" s="998"/>
      <c r="Q24" s="1002"/>
      <c r="R24" s="1003">
        <v>2</v>
      </c>
      <c r="S24" s="221"/>
      <c r="T24" s="986"/>
    </row>
    <row r="25" spans="1:20" ht="12">
      <c r="A25" s="1117">
        <v>3</v>
      </c>
      <c r="B25" s="419" t="s">
        <v>119</v>
      </c>
      <c r="C25" s="338"/>
      <c r="D25" s="338"/>
      <c r="E25" s="988"/>
      <c r="F25" s="338"/>
      <c r="G25" s="1004" t="s">
        <v>1261</v>
      </c>
      <c r="H25" s="988"/>
      <c r="I25" s="338"/>
      <c r="J25" s="338"/>
      <c r="K25" s="988"/>
      <c r="L25" s="338"/>
      <c r="M25" s="338"/>
      <c r="N25" s="988"/>
      <c r="O25" s="989"/>
      <c r="P25" s="338"/>
      <c r="Q25" s="337"/>
      <c r="R25" s="990">
        <v>1</v>
      </c>
      <c r="S25" s="221"/>
      <c r="T25" s="986"/>
    </row>
    <row r="26" spans="1:20" ht="12">
      <c r="A26" s="1118"/>
      <c r="B26" s="406" t="s">
        <v>157</v>
      </c>
      <c r="C26" s="362"/>
      <c r="D26" s="362"/>
      <c r="E26" s="991"/>
      <c r="F26" s="362"/>
      <c r="G26" s="996" t="s">
        <v>1261</v>
      </c>
      <c r="H26" s="991"/>
      <c r="I26" s="362"/>
      <c r="J26" s="996" t="s">
        <v>1261</v>
      </c>
      <c r="K26" s="991"/>
      <c r="L26" s="362"/>
      <c r="M26" s="362"/>
      <c r="N26" s="991"/>
      <c r="O26" s="994"/>
      <c r="P26" s="996" t="s">
        <v>1261</v>
      </c>
      <c r="Q26" s="389"/>
      <c r="R26" s="995">
        <v>3</v>
      </c>
      <c r="S26" s="221"/>
      <c r="T26" s="986"/>
    </row>
    <row r="27" spans="1:20" ht="12">
      <c r="A27" s="1118"/>
      <c r="B27" s="406" t="s">
        <v>101</v>
      </c>
      <c r="C27" s="362"/>
      <c r="D27" s="362"/>
      <c r="E27" s="991"/>
      <c r="F27" s="362"/>
      <c r="G27" s="997" t="s">
        <v>1261</v>
      </c>
      <c r="H27" s="991"/>
      <c r="I27" s="362"/>
      <c r="J27" s="997" t="s">
        <v>1261</v>
      </c>
      <c r="K27" s="991"/>
      <c r="L27" s="362"/>
      <c r="M27" s="997" t="s">
        <v>1261</v>
      </c>
      <c r="N27" s="991"/>
      <c r="O27" s="994"/>
      <c r="P27" s="996" t="s">
        <v>1261</v>
      </c>
      <c r="Q27" s="389"/>
      <c r="R27" s="995">
        <v>4</v>
      </c>
      <c r="S27" s="221"/>
      <c r="T27" s="986"/>
    </row>
    <row r="28" spans="1:20" ht="12" thickBot="1">
      <c r="A28" s="1119"/>
      <c r="B28" s="410" t="s">
        <v>98</v>
      </c>
      <c r="C28" s="998"/>
      <c r="D28" s="1005" t="s">
        <v>1261</v>
      </c>
      <c r="E28" s="1000"/>
      <c r="F28" s="998"/>
      <c r="G28" s="998"/>
      <c r="H28" s="1000"/>
      <c r="I28" s="998"/>
      <c r="J28" s="998"/>
      <c r="K28" s="1000"/>
      <c r="L28" s="998"/>
      <c r="M28" s="998"/>
      <c r="N28" s="1000"/>
      <c r="O28" s="1001"/>
      <c r="P28" s="998"/>
      <c r="Q28" s="1002"/>
      <c r="R28" s="1003">
        <v>1</v>
      </c>
      <c r="S28" s="221"/>
      <c r="T28" s="986"/>
    </row>
    <row r="29" spans="1:20" ht="12">
      <c r="A29" s="1117">
        <v>4</v>
      </c>
      <c r="B29" s="419" t="s">
        <v>321</v>
      </c>
      <c r="C29" s="338"/>
      <c r="D29" s="338"/>
      <c r="E29" s="988"/>
      <c r="F29" s="338"/>
      <c r="G29" s="338"/>
      <c r="H29" s="988"/>
      <c r="I29" s="338"/>
      <c r="J29" s="338"/>
      <c r="K29" s="988"/>
      <c r="L29" s="338"/>
      <c r="M29" s="1007" t="s">
        <v>1261</v>
      </c>
      <c r="N29" s="988"/>
      <c r="O29" s="989"/>
      <c r="P29" s="338"/>
      <c r="Q29" s="337"/>
      <c r="R29" s="990">
        <v>1</v>
      </c>
      <c r="S29" s="221"/>
      <c r="T29" s="986"/>
    </row>
    <row r="30" spans="1:20" ht="12">
      <c r="A30" s="1118"/>
      <c r="B30" s="406" t="s">
        <v>73</v>
      </c>
      <c r="C30" s="362"/>
      <c r="D30" s="996" t="s">
        <v>1261</v>
      </c>
      <c r="E30" s="991"/>
      <c r="F30" s="362"/>
      <c r="G30" s="362"/>
      <c r="H30" s="991"/>
      <c r="I30" s="362"/>
      <c r="J30" s="362"/>
      <c r="K30" s="991"/>
      <c r="L30" s="362"/>
      <c r="M30" s="996" t="s">
        <v>1261</v>
      </c>
      <c r="N30" s="991"/>
      <c r="O30" s="994"/>
      <c r="P30" s="362"/>
      <c r="Q30" s="389"/>
      <c r="R30" s="995">
        <v>2</v>
      </c>
      <c r="S30" s="221"/>
      <c r="T30" s="986"/>
    </row>
    <row r="31" spans="1:20" ht="12">
      <c r="A31" s="1118"/>
      <c r="B31" s="406" t="s">
        <v>71</v>
      </c>
      <c r="C31" s="362"/>
      <c r="D31" s="996" t="s">
        <v>1261</v>
      </c>
      <c r="E31" s="991"/>
      <c r="F31" s="362"/>
      <c r="G31" s="362"/>
      <c r="H31" s="991"/>
      <c r="I31" s="362"/>
      <c r="J31" s="362"/>
      <c r="K31" s="991"/>
      <c r="L31" s="362"/>
      <c r="M31" s="362"/>
      <c r="N31" s="991"/>
      <c r="O31" s="994"/>
      <c r="P31" s="362"/>
      <c r="Q31" s="389"/>
      <c r="R31" s="995">
        <v>1</v>
      </c>
      <c r="S31" s="221"/>
      <c r="T31" s="986"/>
    </row>
    <row r="32" spans="1:20" ht="12">
      <c r="A32" s="1118"/>
      <c r="B32" s="406" t="s">
        <v>187</v>
      </c>
      <c r="C32" s="362"/>
      <c r="D32" s="993" t="s">
        <v>1261</v>
      </c>
      <c r="E32" s="991"/>
      <c r="F32" s="362"/>
      <c r="G32" s="362"/>
      <c r="H32" s="991"/>
      <c r="I32" s="362"/>
      <c r="J32" s="362"/>
      <c r="K32" s="991"/>
      <c r="L32" s="362"/>
      <c r="M32" s="993" t="s">
        <v>1261</v>
      </c>
      <c r="N32" s="991"/>
      <c r="O32" s="994"/>
      <c r="P32" s="362"/>
      <c r="Q32" s="389"/>
      <c r="R32" s="995">
        <v>2</v>
      </c>
      <c r="S32" s="221"/>
      <c r="T32" s="986"/>
    </row>
    <row r="33" spans="1:20" ht="12">
      <c r="A33" s="1118"/>
      <c r="B33" s="406" t="s">
        <v>200</v>
      </c>
      <c r="C33" s="362"/>
      <c r="D33" s="362"/>
      <c r="E33" s="991"/>
      <c r="F33" s="362"/>
      <c r="G33" s="362"/>
      <c r="H33" s="991"/>
      <c r="I33" s="362"/>
      <c r="J33" s="362"/>
      <c r="K33" s="991"/>
      <c r="L33" s="362"/>
      <c r="M33" s="996" t="s">
        <v>1261</v>
      </c>
      <c r="N33" s="991"/>
      <c r="O33" s="994"/>
      <c r="P33" s="362"/>
      <c r="Q33" s="389"/>
      <c r="R33" s="995">
        <v>1</v>
      </c>
      <c r="S33" s="221"/>
      <c r="T33" s="986"/>
    </row>
    <row r="34" spans="1:20" ht="12">
      <c r="A34" s="1118"/>
      <c r="B34" s="406" t="s">
        <v>224</v>
      </c>
      <c r="C34" s="362"/>
      <c r="D34" s="362"/>
      <c r="E34" s="991"/>
      <c r="F34" s="362"/>
      <c r="G34" s="362"/>
      <c r="H34" s="991"/>
      <c r="I34" s="362"/>
      <c r="J34" s="362"/>
      <c r="K34" s="991"/>
      <c r="L34" s="362"/>
      <c r="M34" s="362"/>
      <c r="N34" s="991"/>
      <c r="O34" s="994"/>
      <c r="P34" s="997" t="s">
        <v>1261</v>
      </c>
      <c r="Q34" s="389"/>
      <c r="R34" s="995">
        <v>1</v>
      </c>
      <c r="S34" s="221"/>
      <c r="T34" s="986"/>
    </row>
    <row r="35" spans="1:20" ht="12">
      <c r="A35" s="1118"/>
      <c r="B35" s="406" t="s">
        <v>206</v>
      </c>
      <c r="C35" s="362"/>
      <c r="D35" s="362"/>
      <c r="E35" s="991"/>
      <c r="F35" s="362"/>
      <c r="G35" s="362"/>
      <c r="H35" s="991"/>
      <c r="I35" s="362"/>
      <c r="J35" s="362"/>
      <c r="K35" s="991"/>
      <c r="L35" s="362"/>
      <c r="M35" s="993" t="s">
        <v>1261</v>
      </c>
      <c r="N35" s="991"/>
      <c r="O35" s="994"/>
      <c r="P35" s="362"/>
      <c r="Q35" s="389"/>
      <c r="R35" s="995">
        <v>1</v>
      </c>
      <c r="S35" s="221"/>
      <c r="T35" s="986"/>
    </row>
    <row r="36" spans="1:20" ht="12">
      <c r="A36" s="1118"/>
      <c r="B36" s="406" t="s">
        <v>203</v>
      </c>
      <c r="C36" s="362"/>
      <c r="D36" s="362"/>
      <c r="E36" s="991"/>
      <c r="F36" s="362"/>
      <c r="G36" s="362"/>
      <c r="H36" s="991"/>
      <c r="I36" s="362"/>
      <c r="J36" s="362"/>
      <c r="K36" s="991"/>
      <c r="L36" s="362"/>
      <c r="M36" s="997" t="s">
        <v>1261</v>
      </c>
      <c r="N36" s="991"/>
      <c r="O36" s="994"/>
      <c r="P36" s="362"/>
      <c r="Q36" s="389"/>
      <c r="R36" s="995">
        <v>1</v>
      </c>
      <c r="S36" s="221"/>
      <c r="T36" s="986"/>
    </row>
    <row r="37" spans="1:20" ht="12" thickBot="1">
      <c r="A37" s="1119"/>
      <c r="B37" s="410" t="s">
        <v>899</v>
      </c>
      <c r="C37" s="998"/>
      <c r="D37" s="1005" t="s">
        <v>1261</v>
      </c>
      <c r="E37" s="1000"/>
      <c r="F37" s="998"/>
      <c r="G37" s="998"/>
      <c r="H37" s="1000"/>
      <c r="I37" s="998"/>
      <c r="J37" s="998"/>
      <c r="K37" s="1000"/>
      <c r="L37" s="998"/>
      <c r="M37" s="998"/>
      <c r="N37" s="1000"/>
      <c r="O37" s="1001"/>
      <c r="P37" s="998"/>
      <c r="Q37" s="1002"/>
      <c r="R37" s="1003">
        <v>1</v>
      </c>
      <c r="S37" s="221"/>
      <c r="T37" s="986"/>
    </row>
    <row r="38" spans="1:20" ht="12">
      <c r="A38" s="1117">
        <v>50</v>
      </c>
      <c r="B38" s="419" t="s">
        <v>951</v>
      </c>
      <c r="C38" s="338"/>
      <c r="D38" s="338"/>
      <c r="E38" s="988"/>
      <c r="F38" s="338"/>
      <c r="G38" s="338"/>
      <c r="H38" s="988"/>
      <c r="I38" s="338"/>
      <c r="J38" s="338"/>
      <c r="K38" s="988"/>
      <c r="L38" s="338"/>
      <c r="M38" s="338"/>
      <c r="N38" s="988"/>
      <c r="O38" s="989"/>
      <c r="P38" s="987" t="s">
        <v>1261</v>
      </c>
      <c r="Q38" s="337"/>
      <c r="R38" s="990">
        <v>1</v>
      </c>
      <c r="S38" s="221"/>
      <c r="T38" s="986"/>
    </row>
    <row r="39" spans="1:20" ht="12">
      <c r="A39" s="1118"/>
      <c r="B39" s="406" t="s">
        <v>122</v>
      </c>
      <c r="C39" s="362"/>
      <c r="D39" s="362"/>
      <c r="E39" s="991"/>
      <c r="F39" s="362"/>
      <c r="G39" s="993" t="s">
        <v>1261</v>
      </c>
      <c r="H39" s="991"/>
      <c r="I39" s="362"/>
      <c r="J39" s="362"/>
      <c r="K39" s="991"/>
      <c r="L39" s="362"/>
      <c r="M39" s="362"/>
      <c r="N39" s="991"/>
      <c r="O39" s="994"/>
      <c r="P39" s="362"/>
      <c r="Q39" s="389"/>
      <c r="R39" s="995">
        <v>1</v>
      </c>
      <c r="S39" s="221"/>
      <c r="T39" s="986"/>
    </row>
    <row r="40" spans="1:20" ht="12" thickBot="1">
      <c r="A40" s="1119"/>
      <c r="B40" s="410" t="s">
        <v>125</v>
      </c>
      <c r="C40" s="998"/>
      <c r="D40" s="998"/>
      <c r="E40" s="1000"/>
      <c r="F40" s="998"/>
      <c r="G40" s="1006" t="s">
        <v>1261</v>
      </c>
      <c r="H40" s="1000"/>
      <c r="I40" s="998"/>
      <c r="J40" s="998"/>
      <c r="K40" s="1000"/>
      <c r="L40" s="998"/>
      <c r="M40" s="998"/>
      <c r="N40" s="1000"/>
      <c r="O40" s="1001"/>
      <c r="P40" s="998"/>
      <c r="Q40" s="1002"/>
      <c r="R40" s="1003">
        <v>1</v>
      </c>
      <c r="S40" s="221"/>
      <c r="T40" s="986"/>
    </row>
    <row r="41" spans="1:18" ht="12">
      <c r="A41" s="1117">
        <v>51</v>
      </c>
      <c r="B41" s="419" t="s">
        <v>259</v>
      </c>
      <c r="C41" s="338"/>
      <c r="D41" s="1007" t="s">
        <v>1261</v>
      </c>
      <c r="E41" s="988"/>
      <c r="F41" s="338"/>
      <c r="G41" s="338"/>
      <c r="H41" s="988"/>
      <c r="I41" s="338"/>
      <c r="J41" s="338"/>
      <c r="K41" s="988"/>
      <c r="L41" s="338"/>
      <c r="M41" s="338"/>
      <c r="N41" s="988"/>
      <c r="O41" s="989"/>
      <c r="P41" s="338"/>
      <c r="Q41" s="337"/>
      <c r="R41" s="990">
        <v>1</v>
      </c>
    </row>
    <row r="42" spans="1:18" ht="12">
      <c r="A42" s="1118"/>
      <c r="B42" s="406" t="s">
        <v>941</v>
      </c>
      <c r="C42" s="362"/>
      <c r="D42" s="362"/>
      <c r="E42" s="991"/>
      <c r="F42" s="362"/>
      <c r="G42" s="362"/>
      <c r="H42" s="991"/>
      <c r="I42" s="362"/>
      <c r="J42" s="992" t="s">
        <v>1261</v>
      </c>
      <c r="K42" s="991"/>
      <c r="L42" s="362"/>
      <c r="M42" s="362"/>
      <c r="N42" s="991"/>
      <c r="O42" s="994"/>
      <c r="P42" s="362"/>
      <c r="Q42" s="389"/>
      <c r="R42" s="995">
        <v>1</v>
      </c>
    </row>
    <row r="43" spans="1:18" ht="12">
      <c r="A43" s="1118"/>
      <c r="B43" s="406" t="s">
        <v>108</v>
      </c>
      <c r="C43" s="362"/>
      <c r="D43" s="992" t="s">
        <v>1261</v>
      </c>
      <c r="E43" s="991"/>
      <c r="F43" s="362"/>
      <c r="G43" s="362"/>
      <c r="H43" s="991"/>
      <c r="I43" s="362"/>
      <c r="J43" s="362"/>
      <c r="K43" s="991"/>
      <c r="L43" s="362"/>
      <c r="M43" s="362"/>
      <c r="N43" s="991"/>
      <c r="O43" s="994"/>
      <c r="P43" s="362"/>
      <c r="Q43" s="389"/>
      <c r="R43" s="995">
        <v>1</v>
      </c>
    </row>
    <row r="44" spans="1:18" ht="12">
      <c r="A44" s="1118"/>
      <c r="B44" s="406" t="s">
        <v>287</v>
      </c>
      <c r="C44" s="362"/>
      <c r="D44" s="362"/>
      <c r="E44" s="991"/>
      <c r="F44" s="362"/>
      <c r="G44" s="992" t="s">
        <v>1261</v>
      </c>
      <c r="H44" s="991"/>
      <c r="I44" s="362"/>
      <c r="J44" s="362"/>
      <c r="K44" s="991"/>
      <c r="L44" s="362"/>
      <c r="M44" s="362"/>
      <c r="N44" s="991"/>
      <c r="O44" s="994"/>
      <c r="P44" s="362"/>
      <c r="Q44" s="389"/>
      <c r="R44" s="995">
        <v>1</v>
      </c>
    </row>
    <row r="45" spans="1:18" ht="12">
      <c r="A45" s="1118"/>
      <c r="B45" s="406" t="s">
        <v>946</v>
      </c>
      <c r="C45" s="362"/>
      <c r="D45" s="362"/>
      <c r="E45" s="991"/>
      <c r="F45" s="362"/>
      <c r="G45" s="362"/>
      <c r="H45" s="991"/>
      <c r="I45" s="362"/>
      <c r="J45" s="362"/>
      <c r="K45" s="991"/>
      <c r="L45" s="362"/>
      <c r="M45" s="997" t="s">
        <v>1261</v>
      </c>
      <c r="N45" s="991"/>
      <c r="O45" s="994"/>
      <c r="P45" s="362"/>
      <c r="Q45" s="389"/>
      <c r="R45" s="995">
        <v>1</v>
      </c>
    </row>
    <row r="46" spans="1:18" ht="12">
      <c r="A46" s="1118"/>
      <c r="B46" s="406" t="s">
        <v>948</v>
      </c>
      <c r="C46" s="362"/>
      <c r="D46" s="362"/>
      <c r="E46" s="991"/>
      <c r="F46" s="362"/>
      <c r="G46" s="362"/>
      <c r="H46" s="991"/>
      <c r="I46" s="362"/>
      <c r="J46" s="362"/>
      <c r="K46" s="991"/>
      <c r="L46" s="362"/>
      <c r="M46" s="992" t="s">
        <v>1261</v>
      </c>
      <c r="N46" s="991"/>
      <c r="O46" s="994"/>
      <c r="P46" s="362"/>
      <c r="Q46" s="389"/>
      <c r="R46" s="995">
        <v>1</v>
      </c>
    </row>
    <row r="47" spans="1:20" ht="12">
      <c r="A47" s="1118"/>
      <c r="B47" s="406" t="s">
        <v>922</v>
      </c>
      <c r="C47" s="362"/>
      <c r="D47" s="362"/>
      <c r="E47" s="991"/>
      <c r="F47" s="362"/>
      <c r="G47" s="992" t="s">
        <v>1261</v>
      </c>
      <c r="H47" s="991"/>
      <c r="I47" s="362"/>
      <c r="J47" s="362"/>
      <c r="K47" s="991"/>
      <c r="L47" s="362"/>
      <c r="M47" s="362"/>
      <c r="N47" s="991"/>
      <c r="O47" s="994"/>
      <c r="P47" s="362"/>
      <c r="Q47" s="389"/>
      <c r="R47" s="995">
        <v>1</v>
      </c>
      <c r="S47" s="221"/>
      <c r="T47" s="986"/>
    </row>
    <row r="48" spans="1:20" ht="12">
      <c r="A48" s="1118"/>
      <c r="B48" s="406" t="s">
        <v>918</v>
      </c>
      <c r="C48" s="362"/>
      <c r="D48" s="362"/>
      <c r="E48" s="991"/>
      <c r="F48" s="362"/>
      <c r="G48" s="992" t="s">
        <v>1261</v>
      </c>
      <c r="H48" s="991"/>
      <c r="I48" s="362"/>
      <c r="J48" s="362"/>
      <c r="K48" s="991"/>
      <c r="L48" s="362"/>
      <c r="M48" s="362"/>
      <c r="N48" s="991"/>
      <c r="O48" s="994"/>
      <c r="P48" s="362"/>
      <c r="Q48" s="389"/>
      <c r="R48" s="995">
        <v>1</v>
      </c>
      <c r="S48" s="221"/>
      <c r="T48" s="986"/>
    </row>
    <row r="49" spans="1:20" ht="12">
      <c r="A49" s="1118"/>
      <c r="B49" s="406" t="s">
        <v>916</v>
      </c>
      <c r="C49" s="362"/>
      <c r="D49" s="362"/>
      <c r="E49" s="991"/>
      <c r="F49" s="362"/>
      <c r="G49" s="997" t="s">
        <v>1261</v>
      </c>
      <c r="H49" s="991"/>
      <c r="I49" s="362"/>
      <c r="J49" s="362"/>
      <c r="K49" s="991"/>
      <c r="L49" s="362"/>
      <c r="M49" s="362"/>
      <c r="N49" s="991"/>
      <c r="O49" s="994"/>
      <c r="P49" s="362"/>
      <c r="Q49" s="389"/>
      <c r="R49" s="995">
        <v>1</v>
      </c>
      <c r="S49" s="221"/>
      <c r="T49" s="986"/>
    </row>
    <row r="50" spans="1:20" ht="12">
      <c r="A50" s="1118"/>
      <c r="B50" s="406" t="s">
        <v>920</v>
      </c>
      <c r="C50" s="362"/>
      <c r="D50" s="362"/>
      <c r="E50" s="991"/>
      <c r="F50" s="362"/>
      <c r="G50" s="992" t="s">
        <v>1261</v>
      </c>
      <c r="H50" s="991"/>
      <c r="I50" s="362"/>
      <c r="J50" s="362"/>
      <c r="K50" s="991"/>
      <c r="L50" s="362"/>
      <c r="M50" s="362"/>
      <c r="N50" s="991"/>
      <c r="O50" s="994"/>
      <c r="P50" s="992" t="s">
        <v>1261</v>
      </c>
      <c r="Q50" s="389"/>
      <c r="R50" s="995">
        <v>2</v>
      </c>
      <c r="S50" s="221"/>
      <c r="T50" s="986"/>
    </row>
    <row r="51" spans="1:20" ht="12" thickBot="1">
      <c r="A51" s="1119"/>
      <c r="B51" s="410" t="s">
        <v>218</v>
      </c>
      <c r="C51" s="998"/>
      <c r="D51" s="998"/>
      <c r="E51" s="1000"/>
      <c r="F51" s="998"/>
      <c r="G51" s="998"/>
      <c r="H51" s="1000"/>
      <c r="I51" s="998"/>
      <c r="J51" s="998"/>
      <c r="K51" s="1000"/>
      <c r="L51" s="998"/>
      <c r="M51" s="998"/>
      <c r="N51" s="1000"/>
      <c r="O51" s="1001"/>
      <c r="P51" s="1008" t="s">
        <v>1261</v>
      </c>
      <c r="Q51" s="1002"/>
      <c r="R51" s="1003">
        <v>1</v>
      </c>
      <c r="S51" s="221"/>
      <c r="T51" s="986"/>
    </row>
    <row r="52" spans="1:20" ht="12" thickBot="1">
      <c r="A52" s="411">
        <v>52</v>
      </c>
      <c r="B52" s="415" t="s">
        <v>78</v>
      </c>
      <c r="C52" s="1009"/>
      <c r="D52" s="1010" t="s">
        <v>1261</v>
      </c>
      <c r="E52" s="1011"/>
      <c r="F52" s="1009"/>
      <c r="G52" s="1009"/>
      <c r="H52" s="1011"/>
      <c r="I52" s="1009"/>
      <c r="J52" s="1009"/>
      <c r="K52" s="1011"/>
      <c r="L52" s="1009"/>
      <c r="M52" s="1009"/>
      <c r="N52" s="1011"/>
      <c r="O52" s="1012"/>
      <c r="P52" s="1009"/>
      <c r="Q52" s="1013"/>
      <c r="R52" s="1014">
        <v>1</v>
      </c>
      <c r="S52" s="221"/>
      <c r="T52" s="986"/>
    </row>
    <row r="53" spans="1:20" ht="12">
      <c r="A53" s="1118">
        <v>53</v>
      </c>
      <c r="B53" s="406" t="s">
        <v>930</v>
      </c>
      <c r="C53" s="362"/>
      <c r="D53" s="362"/>
      <c r="E53" s="991"/>
      <c r="F53" s="362"/>
      <c r="G53" s="992" t="s">
        <v>1261</v>
      </c>
      <c r="H53" s="991"/>
      <c r="I53" s="362"/>
      <c r="J53" s="362"/>
      <c r="K53" s="991"/>
      <c r="L53" s="362"/>
      <c r="M53" s="362"/>
      <c r="N53" s="991"/>
      <c r="O53" s="994"/>
      <c r="P53" s="362"/>
      <c r="Q53" s="389"/>
      <c r="R53" s="995">
        <v>1</v>
      </c>
      <c r="S53" s="221"/>
      <c r="T53" s="986"/>
    </row>
    <row r="54" spans="1:20" ht="12">
      <c r="A54" s="1118"/>
      <c r="B54" s="406" t="s">
        <v>924</v>
      </c>
      <c r="C54" s="362"/>
      <c r="D54" s="362"/>
      <c r="E54" s="991"/>
      <c r="F54" s="362"/>
      <c r="G54" s="997" t="s">
        <v>1261</v>
      </c>
      <c r="H54" s="991"/>
      <c r="I54" s="362"/>
      <c r="J54" s="362"/>
      <c r="K54" s="991"/>
      <c r="L54" s="362"/>
      <c r="M54" s="362"/>
      <c r="N54" s="991"/>
      <c r="O54" s="994"/>
      <c r="P54" s="362"/>
      <c r="Q54" s="389"/>
      <c r="R54" s="995">
        <v>1</v>
      </c>
      <c r="S54" s="221"/>
      <c r="T54" s="986"/>
    </row>
    <row r="55" spans="1:20" ht="12">
      <c r="A55" s="1118"/>
      <c r="B55" s="406" t="s">
        <v>928</v>
      </c>
      <c r="C55" s="362"/>
      <c r="D55" s="362"/>
      <c r="E55" s="991"/>
      <c r="F55" s="362"/>
      <c r="G55" s="992" t="s">
        <v>1261</v>
      </c>
      <c r="H55" s="991"/>
      <c r="I55" s="362"/>
      <c r="J55" s="362"/>
      <c r="K55" s="991"/>
      <c r="L55" s="362"/>
      <c r="M55" s="362"/>
      <c r="N55" s="991"/>
      <c r="O55" s="994"/>
      <c r="P55" s="362"/>
      <c r="Q55" s="389"/>
      <c r="R55" s="995">
        <v>1</v>
      </c>
      <c r="S55" s="221"/>
      <c r="T55" s="986"/>
    </row>
    <row r="56" spans="1:20" ht="12">
      <c r="A56" s="1118"/>
      <c r="B56" s="406" t="s">
        <v>936</v>
      </c>
      <c r="C56" s="362"/>
      <c r="D56" s="362"/>
      <c r="E56" s="991"/>
      <c r="F56" s="362"/>
      <c r="G56" s="992" t="s">
        <v>1261</v>
      </c>
      <c r="H56" s="991"/>
      <c r="I56" s="362"/>
      <c r="J56" s="362"/>
      <c r="K56" s="991"/>
      <c r="L56" s="362"/>
      <c r="M56" s="362"/>
      <c r="N56" s="991"/>
      <c r="O56" s="994"/>
      <c r="P56" s="362"/>
      <c r="Q56" s="389"/>
      <c r="R56" s="995">
        <v>1</v>
      </c>
      <c r="S56" s="221"/>
      <c r="T56" s="986"/>
    </row>
    <row r="57" spans="1:20" ht="12">
      <c r="A57" s="1118"/>
      <c r="B57" s="406" t="s">
        <v>903</v>
      </c>
      <c r="C57" s="362"/>
      <c r="D57" s="992" t="s">
        <v>1261</v>
      </c>
      <c r="E57" s="991"/>
      <c r="F57" s="362"/>
      <c r="G57" s="362"/>
      <c r="H57" s="991"/>
      <c r="I57" s="362"/>
      <c r="J57" s="362"/>
      <c r="K57" s="991"/>
      <c r="L57" s="362"/>
      <c r="M57" s="993" t="s">
        <v>1261</v>
      </c>
      <c r="N57" s="991"/>
      <c r="O57" s="994"/>
      <c r="P57" s="362"/>
      <c r="Q57" s="389"/>
      <c r="R57" s="995">
        <v>2</v>
      </c>
      <c r="S57" s="221"/>
      <c r="T57" s="986"/>
    </row>
    <row r="58" spans="1:20" ht="12">
      <c r="A58" s="1118"/>
      <c r="B58" s="406" t="s">
        <v>926</v>
      </c>
      <c r="C58" s="362"/>
      <c r="D58" s="362"/>
      <c r="E58" s="991"/>
      <c r="F58" s="362"/>
      <c r="G58" s="993" t="s">
        <v>1261</v>
      </c>
      <c r="H58" s="991"/>
      <c r="I58" s="362"/>
      <c r="J58" s="362"/>
      <c r="K58" s="991"/>
      <c r="L58" s="362"/>
      <c r="M58" s="997" t="s">
        <v>1261</v>
      </c>
      <c r="N58" s="991"/>
      <c r="O58" s="994"/>
      <c r="P58" s="362"/>
      <c r="Q58" s="389"/>
      <c r="R58" s="995">
        <v>2</v>
      </c>
      <c r="S58" s="221"/>
      <c r="T58" s="986"/>
    </row>
    <row r="59" spans="1:20" ht="12">
      <c r="A59" s="1118"/>
      <c r="B59" s="406" t="s">
        <v>932</v>
      </c>
      <c r="C59" s="362"/>
      <c r="D59" s="362"/>
      <c r="E59" s="991"/>
      <c r="F59" s="362"/>
      <c r="G59" s="992" t="s">
        <v>1261</v>
      </c>
      <c r="H59" s="991"/>
      <c r="I59" s="362"/>
      <c r="J59" s="362"/>
      <c r="K59" s="991"/>
      <c r="L59" s="362"/>
      <c r="M59" s="362"/>
      <c r="N59" s="991"/>
      <c r="O59" s="994"/>
      <c r="P59" s="362"/>
      <c r="Q59" s="389"/>
      <c r="R59" s="995">
        <v>1</v>
      </c>
      <c r="S59" s="221"/>
      <c r="T59" s="986"/>
    </row>
    <row r="60" spans="1:20" ht="12">
      <c r="A60" s="1118"/>
      <c r="B60" s="406" t="s">
        <v>152</v>
      </c>
      <c r="C60" s="362"/>
      <c r="D60" s="362"/>
      <c r="E60" s="991"/>
      <c r="F60" s="362"/>
      <c r="G60" s="993" t="s">
        <v>1261</v>
      </c>
      <c r="H60" s="991"/>
      <c r="I60" s="362"/>
      <c r="J60" s="362"/>
      <c r="K60" s="991"/>
      <c r="L60" s="362"/>
      <c r="M60" s="362"/>
      <c r="N60" s="991"/>
      <c r="O60" s="994"/>
      <c r="P60" s="362"/>
      <c r="Q60" s="389"/>
      <c r="R60" s="995">
        <v>1</v>
      </c>
      <c r="S60" s="221"/>
      <c r="T60" s="986"/>
    </row>
    <row r="61" spans="1:20" ht="12">
      <c r="A61" s="1118"/>
      <c r="B61" s="406" t="s">
        <v>934</v>
      </c>
      <c r="C61" s="362"/>
      <c r="D61" s="362"/>
      <c r="E61" s="991"/>
      <c r="F61" s="362"/>
      <c r="G61" s="992" t="s">
        <v>1261</v>
      </c>
      <c r="H61" s="991"/>
      <c r="I61" s="362"/>
      <c r="J61" s="362"/>
      <c r="K61" s="991"/>
      <c r="L61" s="362"/>
      <c r="M61" s="362"/>
      <c r="N61" s="991"/>
      <c r="O61" s="994"/>
      <c r="P61" s="362"/>
      <c r="Q61" s="1015"/>
      <c r="R61" s="995">
        <v>1</v>
      </c>
      <c r="S61" s="221"/>
      <c r="T61" s="986"/>
    </row>
    <row r="62" spans="1:20" ht="12" thickBot="1">
      <c r="A62" s="1119"/>
      <c r="B62" s="410" t="s">
        <v>901</v>
      </c>
      <c r="C62" s="998"/>
      <c r="D62" s="1005" t="s">
        <v>1261</v>
      </c>
      <c r="E62" s="1000"/>
      <c r="F62" s="998"/>
      <c r="G62" s="998"/>
      <c r="H62" s="1000"/>
      <c r="I62" s="998"/>
      <c r="J62" s="998"/>
      <c r="K62" s="1000"/>
      <c r="L62" s="998"/>
      <c r="M62" s="999" t="s">
        <v>1261</v>
      </c>
      <c r="N62" s="1000"/>
      <c r="O62" s="1001"/>
      <c r="P62" s="998"/>
      <c r="Q62" s="1002"/>
      <c r="R62" s="1003">
        <v>2</v>
      </c>
      <c r="S62" s="221"/>
      <c r="T62" s="986"/>
    </row>
    <row r="63" spans="1:20" ht="12" thickBot="1">
      <c r="A63" s="411">
        <v>6</v>
      </c>
      <c r="B63" s="415" t="s">
        <v>905</v>
      </c>
      <c r="C63" s="1009"/>
      <c r="D63" s="1016" t="s">
        <v>1261</v>
      </c>
      <c r="E63" s="1011"/>
      <c r="F63" s="1009"/>
      <c r="G63" s="1010" t="s">
        <v>1261</v>
      </c>
      <c r="H63" s="1011"/>
      <c r="I63" s="1009"/>
      <c r="J63" s="1017" t="s">
        <v>1261</v>
      </c>
      <c r="K63" s="1011"/>
      <c r="L63" s="1009"/>
      <c r="M63" s="1016" t="s">
        <v>1261</v>
      </c>
      <c r="N63" s="1011"/>
      <c r="O63" s="1012"/>
      <c r="P63" s="1009"/>
      <c r="Q63" s="1013"/>
      <c r="R63" s="1014">
        <v>4</v>
      </c>
      <c r="S63" s="221"/>
      <c r="T63" s="986"/>
    </row>
    <row r="64" spans="1:18" ht="12" thickBot="1">
      <c r="A64" s="1307" t="s">
        <v>1263</v>
      </c>
      <c r="B64" s="1308"/>
      <c r="C64" s="1018"/>
      <c r="D64" s="412">
        <v>23</v>
      </c>
      <c r="E64" s="412"/>
      <c r="F64" s="1019"/>
      <c r="G64" s="412">
        <v>25</v>
      </c>
      <c r="H64" s="1020"/>
      <c r="I64" s="1019"/>
      <c r="J64" s="412">
        <v>12</v>
      </c>
      <c r="K64" s="1020"/>
      <c r="L64" s="1019"/>
      <c r="M64" s="412">
        <v>24</v>
      </c>
      <c r="N64" s="1020"/>
      <c r="O64" s="412"/>
      <c r="P64" s="412">
        <v>6</v>
      </c>
      <c r="Q64" s="1021"/>
      <c r="R64" s="415"/>
    </row>
    <row r="65" spans="1:18" ht="12.75">
      <c r="A65" s="940"/>
      <c r="B65" s="1306" t="s">
        <v>1276</v>
      </c>
      <c r="C65" s="1306"/>
      <c r="D65" s="1306"/>
      <c r="E65" s="1306"/>
      <c r="F65" s="942"/>
      <c r="G65" s="941" t="s">
        <v>1277</v>
      </c>
      <c r="H65" s="941"/>
      <c r="I65" s="221"/>
      <c r="J65" s="221"/>
      <c r="K65" s="943"/>
      <c r="L65" s="941" t="s">
        <v>1278</v>
      </c>
      <c r="M65" s="221"/>
      <c r="N65" s="221"/>
      <c r="O65" s="221"/>
      <c r="P65" s="944"/>
      <c r="Q65" s="271" t="s">
        <v>1279</v>
      </c>
      <c r="R65" s="221"/>
    </row>
    <row r="66" spans="1:18" ht="12">
      <c r="A66" s="1063" t="s">
        <v>1283</v>
      </c>
      <c r="B66" s="1231"/>
      <c r="C66" s="1231"/>
      <c r="D66" s="1231"/>
      <c r="E66" s="1231"/>
      <c r="F66" s="1231"/>
      <c r="G66" s="1231"/>
      <c r="H66" s="1231"/>
      <c r="I66" s="1231"/>
      <c r="J66" s="1231"/>
      <c r="K66" s="1231"/>
      <c r="L66" s="1231"/>
      <c r="M66" s="1231"/>
      <c r="N66" s="1231"/>
      <c r="O66" s="1231"/>
      <c r="P66" s="1231"/>
      <c r="Q66" s="1231"/>
      <c r="R66" s="1231"/>
    </row>
  </sheetData>
  <mergeCells count="19">
    <mergeCell ref="A1:R1"/>
    <mergeCell ref="A2:B2"/>
    <mergeCell ref="C2:Q2"/>
    <mergeCell ref="R2:R3"/>
    <mergeCell ref="C3:E3"/>
    <mergeCell ref="F3:H3"/>
    <mergeCell ref="I3:K3"/>
    <mergeCell ref="L3:N3"/>
    <mergeCell ref="O3:Q3"/>
    <mergeCell ref="A4:A20"/>
    <mergeCell ref="A21:A24"/>
    <mergeCell ref="A25:A28"/>
    <mergeCell ref="A29:A37"/>
    <mergeCell ref="A66:R66"/>
    <mergeCell ref="B65:E65"/>
    <mergeCell ref="A38:A40"/>
    <mergeCell ref="A41:A51"/>
    <mergeCell ref="A53:A62"/>
    <mergeCell ref="A64:B64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&amp;C135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T71"/>
  <sheetViews>
    <sheetView workbookViewId="0" topLeftCell="A1">
      <selection activeCell="P7" sqref="P7"/>
    </sheetView>
  </sheetViews>
  <sheetFormatPr defaultColWidth="11.421875" defaultRowHeight="12.75"/>
  <cols>
    <col min="1" max="1" width="7.28125" style="0" customWidth="1"/>
    <col min="2" max="2" width="7.28125" style="537" customWidth="1"/>
    <col min="3" max="3" width="3.7109375" style="537" customWidth="1"/>
    <col min="4" max="4" width="5.7109375" style="537" customWidth="1"/>
    <col min="5" max="6" width="3.7109375" style="0" customWidth="1"/>
    <col min="7" max="7" width="5.7109375" style="873" customWidth="1"/>
    <col min="8" max="9" width="3.7109375" style="124" customWidth="1"/>
    <col min="10" max="10" width="5.7109375" style="873" customWidth="1"/>
    <col min="11" max="12" width="3.7109375" style="124" customWidth="1"/>
    <col min="13" max="13" width="5.7109375" style="873" customWidth="1"/>
    <col min="14" max="15" width="3.7109375" style="124" customWidth="1"/>
    <col min="16" max="16" width="5.7109375" style="873" customWidth="1"/>
    <col min="17" max="17" width="3.7109375" style="124" customWidth="1"/>
    <col min="18" max="18" width="8.7109375" style="521" customWidth="1"/>
    <col min="19" max="19" width="7.28125" style="0" customWidth="1"/>
    <col min="20" max="20" width="5.57421875" style="0" customWidth="1"/>
  </cols>
  <sheetData>
    <row r="1" spans="1:18" ht="15.75" customHeight="1">
      <c r="A1" s="1300" t="s">
        <v>1284</v>
      </c>
      <c r="B1" s="1257"/>
      <c r="C1" s="1257"/>
      <c r="D1" s="1257"/>
      <c r="E1" s="1257"/>
      <c r="F1" s="1257"/>
      <c r="G1" s="1257"/>
      <c r="H1" s="1257"/>
      <c r="I1" s="1257"/>
      <c r="J1" s="1257"/>
      <c r="K1" s="1257"/>
      <c r="L1" s="1257"/>
      <c r="M1" s="1257"/>
      <c r="N1" s="1257"/>
      <c r="O1" s="1257"/>
      <c r="P1" s="1257"/>
      <c r="Q1" s="1257"/>
      <c r="R1" s="1257"/>
    </row>
    <row r="2" ht="13.5" thickBot="1"/>
    <row r="3" spans="1:18" ht="12.75">
      <c r="A3" s="1253" t="s">
        <v>40</v>
      </c>
      <c r="B3" s="1254"/>
      <c r="C3" s="1255" t="s">
        <v>1271</v>
      </c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255"/>
      <c r="R3" s="1244" t="s">
        <v>1260</v>
      </c>
    </row>
    <row r="4" spans="1:20" ht="13.5" thickBot="1">
      <c r="A4" s="539" t="s">
        <v>46</v>
      </c>
      <c r="B4" s="541" t="s">
        <v>893</v>
      </c>
      <c r="C4" s="1303" t="s">
        <v>6</v>
      </c>
      <c r="D4" s="1303"/>
      <c r="E4" s="1304"/>
      <c r="F4" s="1303" t="s">
        <v>7</v>
      </c>
      <c r="G4" s="1303"/>
      <c r="H4" s="1304"/>
      <c r="I4" s="1303" t="s">
        <v>8</v>
      </c>
      <c r="J4" s="1303"/>
      <c r="K4" s="1304"/>
      <c r="L4" s="1303" t="s">
        <v>9</v>
      </c>
      <c r="M4" s="1303"/>
      <c r="N4" s="1304"/>
      <c r="O4" s="1305" t="s">
        <v>10</v>
      </c>
      <c r="P4" s="1303"/>
      <c r="Q4" s="1303"/>
      <c r="R4" s="1302"/>
      <c r="S4" s="125"/>
      <c r="T4" s="1022"/>
    </row>
    <row r="5" spans="1:20" ht="12.75">
      <c r="A5" s="1121">
        <v>1</v>
      </c>
      <c r="B5" s="945" t="s">
        <v>90</v>
      </c>
      <c r="C5" s="946"/>
      <c r="D5" s="946"/>
      <c r="E5" s="947"/>
      <c r="F5" s="948"/>
      <c r="G5" s="949"/>
      <c r="H5" s="947"/>
      <c r="I5" s="948"/>
      <c r="J5" s="968" t="s">
        <v>1261</v>
      </c>
      <c r="K5" s="951"/>
      <c r="L5" s="952"/>
      <c r="M5" s="950" t="s">
        <v>1261</v>
      </c>
      <c r="N5" s="951"/>
      <c r="O5" s="952"/>
      <c r="P5" s="949"/>
      <c r="Q5" s="948"/>
      <c r="R5" s="953">
        <v>2</v>
      </c>
      <c r="S5" s="125"/>
      <c r="T5" s="1022"/>
    </row>
    <row r="6" spans="1:20" ht="12.75">
      <c r="A6" s="1120"/>
      <c r="B6" s="954" t="s">
        <v>956</v>
      </c>
      <c r="C6" s="1"/>
      <c r="D6" s="885" t="s">
        <v>1261</v>
      </c>
      <c r="E6" s="955"/>
      <c r="F6" s="600"/>
      <c r="G6" s="885" t="s">
        <v>1261</v>
      </c>
      <c r="H6" s="955"/>
      <c r="I6" s="600"/>
      <c r="J6" s="879" t="s">
        <v>1261</v>
      </c>
      <c r="K6" s="955"/>
      <c r="L6" s="600"/>
      <c r="M6" s="879" t="s">
        <v>1261</v>
      </c>
      <c r="N6" s="955"/>
      <c r="O6" s="600"/>
      <c r="P6" s="899"/>
      <c r="Q6" s="2"/>
      <c r="R6" s="956">
        <v>4</v>
      </c>
      <c r="S6" s="125"/>
      <c r="T6" s="1022"/>
    </row>
    <row r="7" spans="1:20" ht="12.75">
      <c r="A7" s="1120"/>
      <c r="B7" s="954" t="s">
        <v>958</v>
      </c>
      <c r="C7" s="1"/>
      <c r="D7" s="882" t="s">
        <v>1261</v>
      </c>
      <c r="E7" s="955"/>
      <c r="F7" s="600"/>
      <c r="G7" s="876" t="s">
        <v>1261</v>
      </c>
      <c r="H7" s="955"/>
      <c r="I7" s="600"/>
      <c r="J7" s="899"/>
      <c r="K7" s="957"/>
      <c r="L7" s="2"/>
      <c r="M7" s="882" t="s">
        <v>1261</v>
      </c>
      <c r="N7" s="955"/>
      <c r="O7" s="600"/>
      <c r="P7" s="899"/>
      <c r="Q7" s="2"/>
      <c r="R7" s="956">
        <v>3</v>
      </c>
      <c r="S7" s="125"/>
      <c r="T7" s="1022"/>
    </row>
    <row r="8" spans="1:20" ht="12.75">
      <c r="A8" s="1120"/>
      <c r="B8" s="954" t="s">
        <v>984</v>
      </c>
      <c r="C8" s="1"/>
      <c r="D8" s="1"/>
      <c r="E8" s="955"/>
      <c r="F8" s="600"/>
      <c r="G8" s="1"/>
      <c r="H8" s="955"/>
      <c r="I8" s="600"/>
      <c r="J8" s="899"/>
      <c r="K8" s="957"/>
      <c r="L8" s="2"/>
      <c r="M8" s="882" t="s">
        <v>1261</v>
      </c>
      <c r="N8" s="955"/>
      <c r="O8" s="600"/>
      <c r="P8" s="899"/>
      <c r="Q8" s="2"/>
      <c r="R8" s="956">
        <v>1</v>
      </c>
      <c r="S8" s="125"/>
      <c r="T8" s="1022"/>
    </row>
    <row r="9" spans="1:20" ht="12.75">
      <c r="A9" s="1120"/>
      <c r="B9" s="954" t="s">
        <v>912</v>
      </c>
      <c r="C9" s="1"/>
      <c r="D9" s="922"/>
      <c r="E9" s="955"/>
      <c r="F9" s="600"/>
      <c r="G9" s="1"/>
      <c r="H9" s="955"/>
      <c r="I9" s="600"/>
      <c r="J9" s="899"/>
      <c r="K9" s="957"/>
      <c r="L9" s="2"/>
      <c r="M9" s="1023" t="s">
        <v>1261</v>
      </c>
      <c r="N9" s="955"/>
      <c r="O9" s="600"/>
      <c r="P9" s="922"/>
      <c r="Q9" s="600"/>
      <c r="R9" s="956">
        <v>1</v>
      </c>
      <c r="S9" s="125"/>
      <c r="T9" s="1022"/>
    </row>
    <row r="10" spans="1:20" ht="12.75">
      <c r="A10" s="1120"/>
      <c r="B10" s="954" t="s">
        <v>910</v>
      </c>
      <c r="C10" s="1"/>
      <c r="D10" s="1023" t="s">
        <v>1261</v>
      </c>
      <c r="E10" s="955"/>
      <c r="F10" s="600"/>
      <c r="G10" s="2"/>
      <c r="H10" s="957"/>
      <c r="I10" s="2"/>
      <c r="J10" s="2"/>
      <c r="K10" s="957"/>
      <c r="L10" s="2"/>
      <c r="M10" s="2"/>
      <c r="N10" s="957"/>
      <c r="O10" s="2"/>
      <c r="P10" s="2"/>
      <c r="Q10" s="2"/>
      <c r="R10" s="956">
        <v>1</v>
      </c>
      <c r="S10" s="125"/>
      <c r="T10" s="1022"/>
    </row>
    <row r="11" spans="1:20" ht="12.75">
      <c r="A11" s="1120"/>
      <c r="B11" s="954" t="s">
        <v>228</v>
      </c>
      <c r="C11" s="1"/>
      <c r="D11" s="879" t="s">
        <v>1261</v>
      </c>
      <c r="E11" s="955"/>
      <c r="F11" s="600"/>
      <c r="G11" s="2"/>
      <c r="H11" s="957"/>
      <c r="I11" s="2"/>
      <c r="J11" s="2"/>
      <c r="K11" s="957"/>
      <c r="L11" s="2"/>
      <c r="M11" s="2"/>
      <c r="N11" s="957"/>
      <c r="O11" s="2"/>
      <c r="P11" s="2"/>
      <c r="Q11" s="2"/>
      <c r="R11" s="956">
        <v>1</v>
      </c>
      <c r="S11" s="125"/>
      <c r="T11" s="1022"/>
    </row>
    <row r="12" spans="1:20" ht="12.75">
      <c r="A12" s="1120"/>
      <c r="B12" s="954" t="s">
        <v>168</v>
      </c>
      <c r="C12" s="1"/>
      <c r="D12" s="922"/>
      <c r="E12" s="955"/>
      <c r="F12" s="600"/>
      <c r="G12" s="2"/>
      <c r="H12" s="957"/>
      <c r="I12" s="2"/>
      <c r="J12" s="2"/>
      <c r="K12" s="957"/>
      <c r="L12" s="2"/>
      <c r="M12" s="879" t="s">
        <v>1261</v>
      </c>
      <c r="N12" s="955"/>
      <c r="O12" s="600"/>
      <c r="P12" s="2"/>
      <c r="Q12" s="2"/>
      <c r="R12" s="956">
        <v>1</v>
      </c>
      <c r="S12" s="125"/>
      <c r="T12" s="1022"/>
    </row>
    <row r="13" spans="1:20" ht="12.75">
      <c r="A13" s="1120"/>
      <c r="B13" s="954" t="s">
        <v>362</v>
      </c>
      <c r="C13" s="1"/>
      <c r="D13" s="1"/>
      <c r="E13" s="957"/>
      <c r="F13" s="2"/>
      <c r="G13" s="2"/>
      <c r="H13" s="957"/>
      <c r="I13" s="2"/>
      <c r="J13" s="2"/>
      <c r="K13" s="957"/>
      <c r="L13" s="2"/>
      <c r="M13" s="876" t="s">
        <v>1261</v>
      </c>
      <c r="N13" s="955"/>
      <c r="O13" s="600"/>
      <c r="P13" s="2"/>
      <c r="Q13" s="2"/>
      <c r="R13" s="956">
        <v>1</v>
      </c>
      <c r="S13" s="125"/>
      <c r="T13" s="1022"/>
    </row>
    <row r="14" spans="1:20" ht="12.75">
      <c r="A14" s="1120"/>
      <c r="B14" s="954" t="s">
        <v>237</v>
      </c>
      <c r="C14" s="1"/>
      <c r="D14" s="876" t="s">
        <v>1261</v>
      </c>
      <c r="E14" s="955"/>
      <c r="F14" s="600"/>
      <c r="G14" s="2"/>
      <c r="H14" s="957"/>
      <c r="I14" s="2"/>
      <c r="J14" s="1"/>
      <c r="K14" s="955"/>
      <c r="L14" s="600"/>
      <c r="M14" s="2"/>
      <c r="N14" s="957"/>
      <c r="O14" s="2"/>
      <c r="P14" s="2"/>
      <c r="Q14" s="2"/>
      <c r="R14" s="956">
        <v>1</v>
      </c>
      <c r="S14" s="125"/>
      <c r="T14" s="1022"/>
    </row>
    <row r="15" spans="1:20" ht="12.75">
      <c r="A15" s="1120"/>
      <c r="B15" s="954" t="s">
        <v>64</v>
      </c>
      <c r="C15" s="1"/>
      <c r="D15" s="1"/>
      <c r="E15" s="955"/>
      <c r="F15" s="600"/>
      <c r="G15" s="2"/>
      <c r="H15" s="957"/>
      <c r="I15" s="2"/>
      <c r="J15" s="1"/>
      <c r="K15" s="955"/>
      <c r="L15" s="600"/>
      <c r="M15" s="885" t="s">
        <v>1261</v>
      </c>
      <c r="N15" s="955"/>
      <c r="O15" s="600"/>
      <c r="P15" s="2"/>
      <c r="Q15" s="2"/>
      <c r="R15" s="956">
        <v>1</v>
      </c>
      <c r="S15" s="125"/>
      <c r="T15" s="1022"/>
    </row>
    <row r="16" spans="1:20" ht="12.75">
      <c r="A16" s="1120"/>
      <c r="B16" s="954" t="s">
        <v>330</v>
      </c>
      <c r="C16" s="1"/>
      <c r="D16" s="1"/>
      <c r="E16" s="955"/>
      <c r="F16" s="600"/>
      <c r="G16" s="2"/>
      <c r="H16" s="957"/>
      <c r="I16" s="2"/>
      <c r="J16" s="1"/>
      <c r="K16" s="955"/>
      <c r="L16" s="600"/>
      <c r="M16" s="876" t="s">
        <v>1261</v>
      </c>
      <c r="N16" s="955"/>
      <c r="O16" s="600"/>
      <c r="P16" s="2"/>
      <c r="Q16" s="2"/>
      <c r="R16" s="956">
        <v>1</v>
      </c>
      <c r="S16" s="125"/>
      <c r="T16" s="1022"/>
    </row>
    <row r="17" spans="1:20" ht="12.75">
      <c r="A17" s="1120"/>
      <c r="B17" s="954" t="s">
        <v>93</v>
      </c>
      <c r="C17" s="1"/>
      <c r="D17" s="882" t="s">
        <v>1261</v>
      </c>
      <c r="E17" s="955"/>
      <c r="F17" s="600"/>
      <c r="G17" s="2"/>
      <c r="H17" s="957"/>
      <c r="I17" s="2"/>
      <c r="J17" s="1"/>
      <c r="K17" s="955"/>
      <c r="L17" s="600"/>
      <c r="M17" s="2"/>
      <c r="N17" s="957"/>
      <c r="O17" s="2"/>
      <c r="P17" s="882" t="s">
        <v>1261</v>
      </c>
      <c r="Q17" s="600"/>
      <c r="R17" s="956">
        <v>2</v>
      </c>
      <c r="S17" s="125"/>
      <c r="T17" s="1022"/>
    </row>
    <row r="18" spans="1:20" ht="12.75">
      <c r="A18" s="1120"/>
      <c r="B18" s="954" t="s">
        <v>231</v>
      </c>
      <c r="C18" s="1"/>
      <c r="D18" s="885" t="s">
        <v>1261</v>
      </c>
      <c r="E18" s="955"/>
      <c r="F18" s="600"/>
      <c r="G18" s="922"/>
      <c r="H18" s="955"/>
      <c r="I18" s="600"/>
      <c r="J18" s="2"/>
      <c r="K18" s="957"/>
      <c r="L18" s="2"/>
      <c r="M18" s="885" t="s">
        <v>1261</v>
      </c>
      <c r="N18" s="955"/>
      <c r="O18" s="600"/>
      <c r="P18" s="879" t="s">
        <v>1261</v>
      </c>
      <c r="Q18" s="600"/>
      <c r="R18" s="956">
        <v>3</v>
      </c>
      <c r="S18" s="125"/>
      <c r="T18" s="1022"/>
    </row>
    <row r="19" spans="1:20" ht="12.75">
      <c r="A19" s="1120"/>
      <c r="B19" s="954" t="s">
        <v>897</v>
      </c>
      <c r="C19" s="1"/>
      <c r="D19" s="882" t="s">
        <v>1261</v>
      </c>
      <c r="E19" s="955"/>
      <c r="F19" s="600"/>
      <c r="G19" s="885" t="s">
        <v>1261</v>
      </c>
      <c r="H19" s="955"/>
      <c r="I19" s="600"/>
      <c r="J19" s="2"/>
      <c r="K19" s="957"/>
      <c r="L19" s="2"/>
      <c r="M19" s="1"/>
      <c r="N19" s="955"/>
      <c r="O19" s="600"/>
      <c r="P19" s="882" t="s">
        <v>1261</v>
      </c>
      <c r="Q19" s="600"/>
      <c r="R19" s="956">
        <v>3</v>
      </c>
      <c r="S19" s="125"/>
      <c r="T19" s="1022"/>
    </row>
    <row r="20" spans="1:20" ht="12.75">
      <c r="A20" s="1120"/>
      <c r="B20" s="954" t="s">
        <v>59</v>
      </c>
      <c r="C20" s="1"/>
      <c r="D20" s="876" t="s">
        <v>1261</v>
      </c>
      <c r="E20" s="955"/>
      <c r="F20" s="600"/>
      <c r="G20" s="885" t="s">
        <v>1261</v>
      </c>
      <c r="H20" s="955"/>
      <c r="I20" s="600"/>
      <c r="J20" s="2"/>
      <c r="K20" s="957"/>
      <c r="L20" s="2"/>
      <c r="M20" s="876" t="s">
        <v>1261</v>
      </c>
      <c r="N20" s="955"/>
      <c r="O20" s="600"/>
      <c r="P20" s="1"/>
      <c r="Q20" s="600"/>
      <c r="R20" s="956">
        <v>3</v>
      </c>
      <c r="S20" s="125"/>
      <c r="T20" s="1022"/>
    </row>
    <row r="21" spans="1:20" ht="12.75">
      <c r="A21" s="1120"/>
      <c r="B21" s="954" t="s">
        <v>939</v>
      </c>
      <c r="C21" s="1"/>
      <c r="D21" s="1"/>
      <c r="E21" s="957"/>
      <c r="F21" s="2"/>
      <c r="G21" s="1023" t="s">
        <v>1261</v>
      </c>
      <c r="H21" s="955"/>
      <c r="I21" s="600"/>
      <c r="J21" s="2"/>
      <c r="K21" s="957"/>
      <c r="L21" s="2"/>
      <c r="M21" s="2"/>
      <c r="N21" s="957"/>
      <c r="O21" s="2"/>
      <c r="P21" s="2"/>
      <c r="Q21" s="2"/>
      <c r="R21" s="956">
        <v>1</v>
      </c>
      <c r="S21" s="125"/>
      <c r="T21" s="1022"/>
    </row>
    <row r="22" spans="1:20" ht="12.75">
      <c r="A22" s="1120"/>
      <c r="B22" s="954" t="s">
        <v>50</v>
      </c>
      <c r="C22" s="1"/>
      <c r="D22" s="879" t="s">
        <v>1261</v>
      </c>
      <c r="E22" s="955"/>
      <c r="F22" s="600"/>
      <c r="G22" s="879" t="s">
        <v>1261</v>
      </c>
      <c r="H22" s="955"/>
      <c r="I22" s="600"/>
      <c r="J22" s="879" t="s">
        <v>1261</v>
      </c>
      <c r="K22" s="955"/>
      <c r="L22" s="600"/>
      <c r="M22" s="2"/>
      <c r="N22" s="957"/>
      <c r="O22" s="2"/>
      <c r="P22" s="1023" t="s">
        <v>1261</v>
      </c>
      <c r="Q22" s="600"/>
      <c r="R22" s="956">
        <v>4</v>
      </c>
      <c r="S22" s="125"/>
      <c r="T22" s="1022"/>
    </row>
    <row r="23" spans="1:20" ht="12.75">
      <c r="A23" s="1120"/>
      <c r="B23" s="954" t="s">
        <v>234</v>
      </c>
      <c r="C23" s="1"/>
      <c r="D23" s="1"/>
      <c r="E23" s="955"/>
      <c r="F23" s="600"/>
      <c r="G23" s="2"/>
      <c r="H23" s="957"/>
      <c r="I23" s="2"/>
      <c r="J23" s="1"/>
      <c r="K23" s="955"/>
      <c r="L23" s="600"/>
      <c r="M23" s="2"/>
      <c r="N23" s="957"/>
      <c r="O23" s="2"/>
      <c r="P23" s="876" t="s">
        <v>1261</v>
      </c>
      <c r="Q23" s="600"/>
      <c r="R23" s="956">
        <v>1</v>
      </c>
      <c r="S23" s="125"/>
      <c r="T23" s="1022"/>
    </row>
    <row r="24" spans="1:20" ht="12.75">
      <c r="A24" s="1120"/>
      <c r="B24" s="954" t="s">
        <v>972</v>
      </c>
      <c r="C24" s="1"/>
      <c r="D24" s="1"/>
      <c r="E24" s="957"/>
      <c r="F24" s="2"/>
      <c r="G24" s="2"/>
      <c r="H24" s="957"/>
      <c r="I24" s="2"/>
      <c r="J24" s="2"/>
      <c r="K24" s="957"/>
      <c r="L24" s="2"/>
      <c r="M24" s="2"/>
      <c r="N24" s="957"/>
      <c r="O24" s="2"/>
      <c r="P24" s="882" t="s">
        <v>1261</v>
      </c>
      <c r="Q24" s="600"/>
      <c r="R24" s="956">
        <v>1</v>
      </c>
      <c r="S24" s="125"/>
      <c r="T24" s="1022"/>
    </row>
    <row r="25" spans="1:20" ht="12.75">
      <c r="A25" s="1120"/>
      <c r="B25" s="954" t="s">
        <v>960</v>
      </c>
      <c r="C25" s="1"/>
      <c r="D25" s="876" t="s">
        <v>1261</v>
      </c>
      <c r="E25" s="955"/>
      <c r="F25" s="600"/>
      <c r="G25" s="882" t="s">
        <v>1261</v>
      </c>
      <c r="H25" s="955"/>
      <c r="I25" s="600"/>
      <c r="J25" s="876" t="s">
        <v>1261</v>
      </c>
      <c r="K25" s="955"/>
      <c r="L25" s="600"/>
      <c r="M25" s="2"/>
      <c r="N25" s="957"/>
      <c r="O25" s="2"/>
      <c r="P25" s="2"/>
      <c r="Q25" s="2"/>
      <c r="R25" s="956">
        <v>3</v>
      </c>
      <c r="S25" s="125"/>
      <c r="T25" s="1022"/>
    </row>
    <row r="26" spans="1:20" ht="12.75">
      <c r="A26" s="1120"/>
      <c r="B26" s="954" t="s">
        <v>62</v>
      </c>
      <c r="C26" s="1"/>
      <c r="D26" s="876" t="s">
        <v>1261</v>
      </c>
      <c r="E26" s="955"/>
      <c r="F26" s="600"/>
      <c r="G26" s="2"/>
      <c r="H26" s="957"/>
      <c r="I26" s="2"/>
      <c r="J26" s="2"/>
      <c r="K26" s="957"/>
      <c r="L26" s="2"/>
      <c r="M26" s="2"/>
      <c r="N26" s="957"/>
      <c r="O26" s="2"/>
      <c r="P26" s="2"/>
      <c r="Q26" s="2"/>
      <c r="R26" s="956">
        <v>1</v>
      </c>
      <c r="S26" s="125"/>
      <c r="T26" s="1022"/>
    </row>
    <row r="27" spans="1:20" ht="12.75">
      <c r="A27" s="1120"/>
      <c r="B27" s="954" t="s">
        <v>56</v>
      </c>
      <c r="C27" s="1"/>
      <c r="D27" s="879" t="s">
        <v>1261</v>
      </c>
      <c r="E27" s="955"/>
      <c r="F27" s="600"/>
      <c r="G27" s="882" t="s">
        <v>1261</v>
      </c>
      <c r="H27" s="955"/>
      <c r="I27" s="600"/>
      <c r="J27" s="879" t="s">
        <v>1261</v>
      </c>
      <c r="K27" s="955"/>
      <c r="L27" s="600"/>
      <c r="M27" s="2"/>
      <c r="N27" s="957"/>
      <c r="O27" s="2"/>
      <c r="P27" s="2"/>
      <c r="Q27" s="2"/>
      <c r="R27" s="956">
        <v>3</v>
      </c>
      <c r="S27" s="125"/>
      <c r="T27" s="1022"/>
    </row>
    <row r="28" spans="1:20" ht="13.5" thickBot="1">
      <c r="A28" s="1122"/>
      <c r="B28" s="958">
        <v>424</v>
      </c>
      <c r="C28" s="959"/>
      <c r="D28" s="960" t="s">
        <v>1261</v>
      </c>
      <c r="E28" s="961"/>
      <c r="F28" s="962"/>
      <c r="G28" s="963"/>
      <c r="H28" s="964"/>
      <c r="I28" s="963"/>
      <c r="J28" s="914" t="s">
        <v>1261</v>
      </c>
      <c r="K28" s="961"/>
      <c r="L28" s="962"/>
      <c r="M28" s="963"/>
      <c r="N28" s="964"/>
      <c r="O28" s="963"/>
      <c r="P28" s="963"/>
      <c r="Q28" s="963"/>
      <c r="R28" s="965">
        <v>2</v>
      </c>
      <c r="S28" s="125"/>
      <c r="T28" s="1022"/>
    </row>
    <row r="29" spans="1:20" ht="12.75">
      <c r="A29" s="1120">
        <v>2</v>
      </c>
      <c r="B29" s="954" t="s">
        <v>95</v>
      </c>
      <c r="C29" s="1"/>
      <c r="D29" s="1"/>
      <c r="E29" s="957"/>
      <c r="F29" s="2"/>
      <c r="G29" s="1024" t="s">
        <v>1261</v>
      </c>
      <c r="H29" s="955"/>
      <c r="I29" s="600"/>
      <c r="J29" s="885" t="s">
        <v>1261</v>
      </c>
      <c r="K29" s="955"/>
      <c r="L29" s="600"/>
      <c r="M29" s="2"/>
      <c r="N29" s="957"/>
      <c r="O29" s="2"/>
      <c r="P29" s="876" t="s">
        <v>1261</v>
      </c>
      <c r="Q29" s="600"/>
      <c r="R29" s="953">
        <v>3</v>
      </c>
      <c r="S29" s="125"/>
      <c r="T29" s="1022"/>
    </row>
    <row r="30" spans="1:20" ht="12.75">
      <c r="A30" s="1120"/>
      <c r="B30" s="954" t="s">
        <v>68</v>
      </c>
      <c r="C30" s="1"/>
      <c r="D30" s="922"/>
      <c r="E30" s="955"/>
      <c r="F30" s="600"/>
      <c r="G30" s="2"/>
      <c r="H30" s="957"/>
      <c r="I30" s="2"/>
      <c r="J30" s="879" t="s">
        <v>1261</v>
      </c>
      <c r="K30" s="955"/>
      <c r="L30" s="600"/>
      <c r="M30" s="2"/>
      <c r="N30" s="957"/>
      <c r="O30" s="2"/>
      <c r="P30" s="1"/>
      <c r="Q30" s="600"/>
      <c r="R30" s="956">
        <v>1</v>
      </c>
      <c r="S30" s="125"/>
      <c r="T30" s="1022"/>
    </row>
    <row r="31" spans="1:20" ht="12.75">
      <c r="A31" s="1120"/>
      <c r="B31" s="954" t="s">
        <v>962</v>
      </c>
      <c r="C31" s="1"/>
      <c r="D31" s="876" t="s">
        <v>1261</v>
      </c>
      <c r="E31" s="955"/>
      <c r="F31" s="600"/>
      <c r="G31" s="2"/>
      <c r="H31" s="957"/>
      <c r="I31" s="2"/>
      <c r="J31" s="2"/>
      <c r="K31" s="957"/>
      <c r="L31" s="2"/>
      <c r="M31" s="879" t="s">
        <v>1261</v>
      </c>
      <c r="N31" s="955"/>
      <c r="O31" s="600"/>
      <c r="P31" s="1"/>
      <c r="Q31" s="600"/>
      <c r="R31" s="956">
        <v>2</v>
      </c>
      <c r="S31" s="125"/>
      <c r="T31" s="1022"/>
    </row>
    <row r="32" spans="1:20" ht="13.5" thickBot="1">
      <c r="A32" s="1122"/>
      <c r="B32" s="958" t="s">
        <v>914</v>
      </c>
      <c r="C32" s="959"/>
      <c r="D32" s="959"/>
      <c r="E32" s="964"/>
      <c r="F32" s="963"/>
      <c r="G32" s="959"/>
      <c r="H32" s="961"/>
      <c r="I32" s="962"/>
      <c r="J32" s="963"/>
      <c r="K32" s="964"/>
      <c r="L32" s="963"/>
      <c r="M32" s="963"/>
      <c r="N32" s="964"/>
      <c r="O32" s="963"/>
      <c r="P32" s="916" t="s">
        <v>1261</v>
      </c>
      <c r="Q32" s="962"/>
      <c r="R32" s="965">
        <v>1</v>
      </c>
      <c r="S32" s="125"/>
      <c r="T32" s="1022"/>
    </row>
    <row r="33" spans="1:20" ht="12.75">
      <c r="A33" s="1121">
        <v>3</v>
      </c>
      <c r="B33" s="945" t="s">
        <v>157</v>
      </c>
      <c r="C33" s="946"/>
      <c r="D33" s="966" t="s">
        <v>1261</v>
      </c>
      <c r="E33" s="951"/>
      <c r="F33" s="952"/>
      <c r="G33" s="946"/>
      <c r="H33" s="951"/>
      <c r="I33" s="952"/>
      <c r="J33" s="948"/>
      <c r="K33" s="947"/>
      <c r="L33" s="948"/>
      <c r="M33" s="948"/>
      <c r="N33" s="947"/>
      <c r="O33" s="948"/>
      <c r="P33" s="946"/>
      <c r="Q33" s="952"/>
      <c r="R33" s="953">
        <v>1</v>
      </c>
      <c r="S33" s="125"/>
      <c r="T33" s="1022"/>
    </row>
    <row r="34" spans="1:20" ht="13.5" thickBot="1">
      <c r="A34" s="1122"/>
      <c r="B34" s="958" t="s">
        <v>101</v>
      </c>
      <c r="C34" s="959"/>
      <c r="D34" s="967" t="s">
        <v>1261</v>
      </c>
      <c r="E34" s="961"/>
      <c r="F34" s="962"/>
      <c r="G34" s="963"/>
      <c r="H34" s="964"/>
      <c r="I34" s="963"/>
      <c r="J34" s="963"/>
      <c r="K34" s="964"/>
      <c r="L34" s="963"/>
      <c r="M34" s="963"/>
      <c r="N34" s="964"/>
      <c r="O34" s="963"/>
      <c r="P34" s="963"/>
      <c r="Q34" s="963"/>
      <c r="R34" s="965">
        <v>1</v>
      </c>
      <c r="S34" s="125"/>
      <c r="T34" s="1022"/>
    </row>
    <row r="35" spans="1:20" ht="12.75">
      <c r="A35" s="1120">
        <v>4</v>
      </c>
      <c r="B35" s="954" t="s">
        <v>73</v>
      </c>
      <c r="C35" s="1"/>
      <c r="D35" s="1"/>
      <c r="E35" s="957"/>
      <c r="F35" s="2"/>
      <c r="G35" s="922"/>
      <c r="H35" s="955"/>
      <c r="I35" s="600"/>
      <c r="J35" s="2"/>
      <c r="K35" s="957"/>
      <c r="L35" s="2"/>
      <c r="M35" s="2"/>
      <c r="N35" s="957"/>
      <c r="O35" s="2"/>
      <c r="P35" s="879" t="s">
        <v>1261</v>
      </c>
      <c r="Q35" s="600"/>
      <c r="R35" s="953">
        <v>1</v>
      </c>
      <c r="S35" s="125"/>
      <c r="T35" s="1022"/>
    </row>
    <row r="36" spans="1:20" ht="12.75">
      <c r="A36" s="1120"/>
      <c r="B36" s="954" t="s">
        <v>200</v>
      </c>
      <c r="C36" s="1"/>
      <c r="D36" s="1"/>
      <c r="E36" s="957"/>
      <c r="F36" s="2"/>
      <c r="G36" s="2"/>
      <c r="H36" s="957"/>
      <c r="I36" s="2"/>
      <c r="J36" s="2"/>
      <c r="K36" s="957"/>
      <c r="L36" s="2"/>
      <c r="M36" s="2"/>
      <c r="N36" s="957"/>
      <c r="O36" s="2"/>
      <c r="P36" s="879" t="s">
        <v>1261</v>
      </c>
      <c r="Q36" s="600"/>
      <c r="R36" s="956">
        <v>1</v>
      </c>
      <c r="S36" s="125"/>
      <c r="T36" s="1022"/>
    </row>
    <row r="37" spans="1:20" ht="13.5" thickBot="1">
      <c r="A37" s="1122"/>
      <c r="B37" s="958" t="s">
        <v>224</v>
      </c>
      <c r="C37" s="959"/>
      <c r="D37" s="916" t="s">
        <v>1261</v>
      </c>
      <c r="E37" s="961"/>
      <c r="F37" s="962"/>
      <c r="G37" s="885" t="s">
        <v>1261</v>
      </c>
      <c r="H37" s="961"/>
      <c r="I37" s="962"/>
      <c r="J37" s="963"/>
      <c r="K37" s="964"/>
      <c r="L37" s="963"/>
      <c r="M37" s="963"/>
      <c r="N37" s="964"/>
      <c r="O37" s="963"/>
      <c r="P37" s="963"/>
      <c r="Q37" s="963"/>
      <c r="R37" s="965">
        <v>2</v>
      </c>
      <c r="S37" s="125"/>
      <c r="T37" s="1022"/>
    </row>
    <row r="38" spans="1:20" ht="12.75">
      <c r="A38" s="1121">
        <v>50</v>
      </c>
      <c r="B38" s="954" t="s">
        <v>140</v>
      </c>
      <c r="C38" s="1"/>
      <c r="D38" s="1"/>
      <c r="E38" s="957"/>
      <c r="F38" s="2"/>
      <c r="G38" s="1025" t="s">
        <v>1261</v>
      </c>
      <c r="H38" s="955"/>
      <c r="I38" s="600"/>
      <c r="J38" s="2"/>
      <c r="K38" s="957"/>
      <c r="L38" s="2"/>
      <c r="M38" s="2"/>
      <c r="N38" s="957"/>
      <c r="O38" s="2"/>
      <c r="P38" s="922"/>
      <c r="Q38" s="600"/>
      <c r="R38" s="953">
        <v>1</v>
      </c>
      <c r="S38" s="125"/>
      <c r="T38" s="1022"/>
    </row>
    <row r="39" spans="1:20" ht="13.5" thickBot="1">
      <c r="A39" s="1122"/>
      <c r="B39" s="954" t="s">
        <v>988</v>
      </c>
      <c r="C39" s="1"/>
      <c r="D39" s="1"/>
      <c r="E39" s="957"/>
      <c r="F39" s="2"/>
      <c r="G39" s="2"/>
      <c r="H39" s="957"/>
      <c r="I39" s="2"/>
      <c r="J39" s="2"/>
      <c r="K39" s="957"/>
      <c r="L39" s="2"/>
      <c r="M39" s="876" t="s">
        <v>1261</v>
      </c>
      <c r="N39" s="955"/>
      <c r="O39" s="600"/>
      <c r="P39" s="1"/>
      <c r="Q39" s="600"/>
      <c r="R39" s="965">
        <v>1</v>
      </c>
      <c r="S39" s="125"/>
      <c r="T39" s="1022"/>
    </row>
    <row r="40" spans="1:20" ht="12.75">
      <c r="A40" s="1121">
        <v>51</v>
      </c>
      <c r="B40" s="945" t="s">
        <v>259</v>
      </c>
      <c r="C40" s="946"/>
      <c r="D40" s="1025" t="s">
        <v>1261</v>
      </c>
      <c r="E40" s="951"/>
      <c r="F40" s="952"/>
      <c r="G40" s="1026"/>
      <c r="H40" s="951"/>
      <c r="I40" s="952"/>
      <c r="J40" s="950" t="s">
        <v>1261</v>
      </c>
      <c r="K40" s="951"/>
      <c r="L40" s="952"/>
      <c r="M40" s="1026"/>
      <c r="N40" s="951"/>
      <c r="O40" s="952"/>
      <c r="P40" s="948"/>
      <c r="Q40" s="948"/>
      <c r="R40" s="953">
        <v>2</v>
      </c>
      <c r="S40" s="125"/>
      <c r="T40" s="1022"/>
    </row>
    <row r="41" spans="1:20" ht="12.75">
      <c r="A41" s="1120"/>
      <c r="B41" s="954" t="s">
        <v>990</v>
      </c>
      <c r="C41" s="1"/>
      <c r="D41" s="1"/>
      <c r="E41" s="957"/>
      <c r="F41" s="2"/>
      <c r="G41" s="2"/>
      <c r="H41" s="957"/>
      <c r="I41" s="2"/>
      <c r="J41" s="2"/>
      <c r="K41" s="957"/>
      <c r="L41" s="2"/>
      <c r="M41" s="876" t="s">
        <v>1261</v>
      </c>
      <c r="N41" s="955"/>
      <c r="O41" s="600"/>
      <c r="P41" s="2"/>
      <c r="Q41" s="2"/>
      <c r="R41" s="956">
        <v>1</v>
      </c>
      <c r="S41" s="125"/>
      <c r="T41" s="1022"/>
    </row>
    <row r="42" spans="1:18" ht="12.75">
      <c r="A42" s="1120"/>
      <c r="B42" s="954" t="s">
        <v>358</v>
      </c>
      <c r="C42" s="1"/>
      <c r="D42" s="1"/>
      <c r="E42" s="957"/>
      <c r="F42" s="2"/>
      <c r="G42" s="2"/>
      <c r="H42" s="957"/>
      <c r="I42" s="2"/>
      <c r="J42" s="2"/>
      <c r="K42" s="957"/>
      <c r="L42" s="2"/>
      <c r="M42" s="876" t="s">
        <v>1261</v>
      </c>
      <c r="N42" s="955"/>
      <c r="O42" s="600"/>
      <c r="P42" s="2"/>
      <c r="Q42" s="2"/>
      <c r="R42" s="956">
        <v>1</v>
      </c>
    </row>
    <row r="43" spans="1:18" ht="12.75">
      <c r="A43" s="1120"/>
      <c r="B43" s="954" t="s">
        <v>146</v>
      </c>
      <c r="C43" s="1"/>
      <c r="D43" s="1"/>
      <c r="E43" s="957"/>
      <c r="F43" s="2"/>
      <c r="G43" s="876" t="s">
        <v>1261</v>
      </c>
      <c r="H43" s="955"/>
      <c r="I43" s="600"/>
      <c r="J43" s="2"/>
      <c r="K43" s="957"/>
      <c r="L43" s="2"/>
      <c r="M43" s="876" t="s">
        <v>1261</v>
      </c>
      <c r="N43" s="955"/>
      <c r="O43" s="600"/>
      <c r="P43" s="2"/>
      <c r="Q43" s="2"/>
      <c r="R43" s="956">
        <v>2</v>
      </c>
    </row>
    <row r="44" spans="1:18" ht="12.75">
      <c r="A44" s="1120"/>
      <c r="B44" s="954" t="s">
        <v>941</v>
      </c>
      <c r="C44" s="1"/>
      <c r="D44" s="1"/>
      <c r="E44" s="957"/>
      <c r="F44" s="2"/>
      <c r="G44" s="922"/>
      <c r="H44" s="955"/>
      <c r="I44" s="600"/>
      <c r="J44" s="882" t="s">
        <v>1261</v>
      </c>
      <c r="K44" s="955"/>
      <c r="L44" s="600"/>
      <c r="M44" s="1"/>
      <c r="N44" s="955"/>
      <c r="O44" s="600"/>
      <c r="P44" s="2"/>
      <c r="Q44" s="2"/>
      <c r="R44" s="956">
        <v>1</v>
      </c>
    </row>
    <row r="45" spans="1:18" ht="12.75">
      <c r="A45" s="1120"/>
      <c r="B45" s="954" t="s">
        <v>981</v>
      </c>
      <c r="C45" s="1"/>
      <c r="D45" s="1"/>
      <c r="E45" s="957"/>
      <c r="F45" s="2"/>
      <c r="G45" s="2"/>
      <c r="H45" s="957"/>
      <c r="I45" s="2"/>
      <c r="J45" s="876" t="s">
        <v>1261</v>
      </c>
      <c r="K45" s="955"/>
      <c r="L45" s="600"/>
      <c r="M45" s="2"/>
      <c r="N45" s="957"/>
      <c r="O45" s="2"/>
      <c r="P45" s="2"/>
      <c r="Q45" s="2"/>
      <c r="R45" s="956">
        <v>1</v>
      </c>
    </row>
    <row r="46" spans="1:18" ht="12.75">
      <c r="A46" s="1120"/>
      <c r="B46" s="954" t="s">
        <v>948</v>
      </c>
      <c r="C46" s="1"/>
      <c r="D46" s="1"/>
      <c r="E46" s="957"/>
      <c r="F46" s="2"/>
      <c r="G46" s="2"/>
      <c r="H46" s="957"/>
      <c r="I46" s="2"/>
      <c r="J46" s="2"/>
      <c r="K46" s="957"/>
      <c r="L46" s="2"/>
      <c r="M46" s="885" t="s">
        <v>1261</v>
      </c>
      <c r="N46" s="955"/>
      <c r="O46" s="600"/>
      <c r="P46" s="2"/>
      <c r="Q46" s="2"/>
      <c r="R46" s="956">
        <v>1</v>
      </c>
    </row>
    <row r="47" spans="1:18" ht="12.75">
      <c r="A47" s="1120"/>
      <c r="B47" s="954" t="s">
        <v>922</v>
      </c>
      <c r="C47" s="1"/>
      <c r="D47" s="1"/>
      <c r="E47" s="957"/>
      <c r="F47" s="2"/>
      <c r="G47" s="876" t="s">
        <v>1261</v>
      </c>
      <c r="H47" s="955"/>
      <c r="I47" s="600"/>
      <c r="J47" s="2"/>
      <c r="K47" s="957"/>
      <c r="L47" s="2"/>
      <c r="M47" s="2"/>
      <c r="N47" s="957"/>
      <c r="O47" s="2"/>
      <c r="P47" s="2"/>
      <c r="Q47" s="2"/>
      <c r="R47" s="956">
        <v>1</v>
      </c>
    </row>
    <row r="48" spans="1:20" ht="12.75">
      <c r="A48" s="1120"/>
      <c r="B48" s="954" t="s">
        <v>992</v>
      </c>
      <c r="C48" s="1"/>
      <c r="D48" s="1"/>
      <c r="E48" s="957"/>
      <c r="F48" s="2"/>
      <c r="G48" s="2"/>
      <c r="H48" s="957"/>
      <c r="I48" s="2"/>
      <c r="J48" s="2"/>
      <c r="K48" s="957"/>
      <c r="L48" s="2"/>
      <c r="M48" s="876" t="s">
        <v>1261</v>
      </c>
      <c r="N48" s="955"/>
      <c r="O48" s="600"/>
      <c r="P48" s="2"/>
      <c r="Q48" s="2"/>
      <c r="R48" s="956">
        <v>1</v>
      </c>
      <c r="S48" s="125"/>
      <c r="T48" s="1022"/>
    </row>
    <row r="49" spans="1:20" ht="12.75">
      <c r="A49" s="1120"/>
      <c r="B49" s="954" t="s">
        <v>920</v>
      </c>
      <c r="C49" s="1"/>
      <c r="D49" s="1"/>
      <c r="E49" s="957"/>
      <c r="F49" s="2"/>
      <c r="G49" s="876" t="s">
        <v>1261</v>
      </c>
      <c r="H49" s="955"/>
      <c r="I49" s="600"/>
      <c r="J49" s="2"/>
      <c r="K49" s="957"/>
      <c r="L49" s="2"/>
      <c r="M49" s="2"/>
      <c r="N49" s="957"/>
      <c r="O49" s="2"/>
      <c r="P49" s="2"/>
      <c r="Q49" s="2"/>
      <c r="R49" s="956">
        <v>1</v>
      </c>
      <c r="S49" s="125"/>
      <c r="T49" s="1022"/>
    </row>
    <row r="50" spans="1:20" ht="12.75">
      <c r="A50" s="1120"/>
      <c r="B50" s="954" t="s">
        <v>218</v>
      </c>
      <c r="C50" s="1"/>
      <c r="D50" s="1"/>
      <c r="E50" s="957"/>
      <c r="F50" s="2"/>
      <c r="G50" s="885" t="s">
        <v>1261</v>
      </c>
      <c r="H50" s="955"/>
      <c r="I50" s="600"/>
      <c r="J50" s="2"/>
      <c r="K50" s="957"/>
      <c r="L50" s="2"/>
      <c r="M50" s="2"/>
      <c r="N50" s="957"/>
      <c r="O50" s="2"/>
      <c r="P50" s="2"/>
      <c r="Q50" s="2"/>
      <c r="R50" s="956">
        <v>1</v>
      </c>
      <c r="S50" s="125"/>
      <c r="T50" s="1022"/>
    </row>
    <row r="51" spans="1:20" ht="12.75">
      <c r="A51" s="1120"/>
      <c r="B51" s="954" t="s">
        <v>967</v>
      </c>
      <c r="C51" s="1"/>
      <c r="D51" s="1"/>
      <c r="E51" s="957"/>
      <c r="F51" s="2"/>
      <c r="G51" s="882" t="s">
        <v>1261</v>
      </c>
      <c r="H51" s="955"/>
      <c r="I51" s="600"/>
      <c r="J51" s="876" t="s">
        <v>1261</v>
      </c>
      <c r="K51" s="955"/>
      <c r="L51" s="600"/>
      <c r="M51" s="2"/>
      <c r="N51" s="957"/>
      <c r="O51" s="2"/>
      <c r="P51" s="2"/>
      <c r="Q51" s="2"/>
      <c r="R51" s="956">
        <v>2</v>
      </c>
      <c r="S51" s="125"/>
      <c r="T51" s="1022"/>
    </row>
    <row r="52" spans="1:20" ht="12.75">
      <c r="A52" s="1120"/>
      <c r="B52" s="954" t="s">
        <v>965</v>
      </c>
      <c r="C52" s="1"/>
      <c r="D52" s="1"/>
      <c r="E52" s="957"/>
      <c r="F52" s="2"/>
      <c r="G52" s="885" t="s">
        <v>1261</v>
      </c>
      <c r="H52" s="955"/>
      <c r="I52" s="600"/>
      <c r="J52" s="2"/>
      <c r="K52" s="957"/>
      <c r="L52" s="2"/>
      <c r="M52" s="2"/>
      <c r="N52" s="957"/>
      <c r="O52" s="2"/>
      <c r="P52" s="2"/>
      <c r="Q52" s="2"/>
      <c r="R52" s="956">
        <v>1</v>
      </c>
      <c r="S52" s="125"/>
      <c r="T52" s="1022"/>
    </row>
    <row r="53" spans="1:20" ht="13.5" thickBot="1">
      <c r="A53" s="1122"/>
      <c r="B53" s="958" t="s">
        <v>256</v>
      </c>
      <c r="C53" s="959"/>
      <c r="D53" s="885" t="s">
        <v>1261</v>
      </c>
      <c r="E53" s="961"/>
      <c r="F53" s="962"/>
      <c r="G53" s="916" t="s">
        <v>1261</v>
      </c>
      <c r="H53" s="961"/>
      <c r="I53" s="962"/>
      <c r="J53" s="963"/>
      <c r="K53" s="964"/>
      <c r="L53" s="963"/>
      <c r="M53" s="963"/>
      <c r="N53" s="964"/>
      <c r="O53" s="963"/>
      <c r="P53" s="963"/>
      <c r="Q53" s="963"/>
      <c r="R53" s="965">
        <v>2</v>
      </c>
      <c r="S53" s="125"/>
      <c r="T53" s="1022"/>
    </row>
    <row r="54" spans="1:20" ht="12.75">
      <c r="A54" s="1121">
        <v>52</v>
      </c>
      <c r="B54" s="945" t="s">
        <v>261</v>
      </c>
      <c r="C54" s="946"/>
      <c r="D54" s="968" t="s">
        <v>1261</v>
      </c>
      <c r="E54" s="951"/>
      <c r="F54" s="952"/>
      <c r="G54" s="950" t="s">
        <v>1261</v>
      </c>
      <c r="H54" s="951"/>
      <c r="I54" s="952"/>
      <c r="J54" s="948"/>
      <c r="K54" s="947"/>
      <c r="L54" s="948"/>
      <c r="M54" s="948"/>
      <c r="N54" s="947"/>
      <c r="O54" s="948"/>
      <c r="P54" s="948"/>
      <c r="Q54" s="948"/>
      <c r="R54" s="953">
        <v>2</v>
      </c>
      <c r="S54" s="125"/>
      <c r="T54" s="1022"/>
    </row>
    <row r="55" spans="1:20" ht="12.75">
      <c r="A55" s="1120"/>
      <c r="B55" s="954" t="s">
        <v>969</v>
      </c>
      <c r="C55" s="1"/>
      <c r="D55" s="1"/>
      <c r="E55" s="957"/>
      <c r="F55" s="2"/>
      <c r="G55" s="876" t="s">
        <v>1261</v>
      </c>
      <c r="H55" s="955"/>
      <c r="I55" s="600"/>
      <c r="J55" s="2"/>
      <c r="K55" s="957"/>
      <c r="L55" s="2"/>
      <c r="M55" s="2"/>
      <c r="N55" s="957"/>
      <c r="O55" s="2"/>
      <c r="P55" s="2"/>
      <c r="Q55" s="2"/>
      <c r="R55" s="956">
        <v>1</v>
      </c>
      <c r="S55" s="125"/>
      <c r="T55" s="1022"/>
    </row>
    <row r="56" spans="1:20" ht="12.75">
      <c r="A56" s="1120"/>
      <c r="B56" s="954" t="s">
        <v>163</v>
      </c>
      <c r="C56" s="1"/>
      <c r="D56" s="1"/>
      <c r="E56" s="957"/>
      <c r="F56" s="2"/>
      <c r="G56" s="1"/>
      <c r="H56" s="955"/>
      <c r="I56" s="600"/>
      <c r="J56" s="2"/>
      <c r="K56" s="957"/>
      <c r="L56" s="2"/>
      <c r="M56" s="885" t="s">
        <v>1261</v>
      </c>
      <c r="N56" s="955"/>
      <c r="O56" s="600"/>
      <c r="P56" s="2"/>
      <c r="Q56" s="2"/>
      <c r="R56" s="956">
        <v>1</v>
      </c>
      <c r="S56" s="125"/>
      <c r="T56" s="1022"/>
    </row>
    <row r="57" spans="1:20" ht="12.75">
      <c r="A57" s="1120"/>
      <c r="B57" s="954" t="s">
        <v>110</v>
      </c>
      <c r="C57" s="1"/>
      <c r="D57" s="882" t="s">
        <v>1261</v>
      </c>
      <c r="E57" s="955"/>
      <c r="F57" s="600"/>
      <c r="G57" s="882" t="s">
        <v>1261</v>
      </c>
      <c r="H57" s="955"/>
      <c r="I57" s="600"/>
      <c r="J57" s="2"/>
      <c r="K57" s="957"/>
      <c r="L57" s="2"/>
      <c r="M57" s="2"/>
      <c r="N57" s="957"/>
      <c r="O57" s="2"/>
      <c r="P57" s="2"/>
      <c r="Q57" s="2"/>
      <c r="R57" s="956">
        <v>2</v>
      </c>
      <c r="S57" s="125"/>
      <c r="T57" s="1022"/>
    </row>
    <row r="58" spans="1:20" ht="13.5" thickBot="1">
      <c r="A58" s="1122"/>
      <c r="B58" s="958" t="s">
        <v>148</v>
      </c>
      <c r="C58" s="959"/>
      <c r="D58" s="914" t="s">
        <v>1261</v>
      </c>
      <c r="E58" s="961"/>
      <c r="F58" s="962"/>
      <c r="G58" s="967" t="s">
        <v>1261</v>
      </c>
      <c r="H58" s="961"/>
      <c r="I58" s="962"/>
      <c r="J58" s="963"/>
      <c r="K58" s="964"/>
      <c r="L58" s="963"/>
      <c r="M58" s="914" t="s">
        <v>1261</v>
      </c>
      <c r="N58" s="961"/>
      <c r="O58" s="962"/>
      <c r="P58" s="963"/>
      <c r="Q58" s="963"/>
      <c r="R58" s="965">
        <v>3</v>
      </c>
      <c r="S58" s="125"/>
      <c r="T58" s="1022"/>
    </row>
    <row r="59" spans="1:20" ht="12.75">
      <c r="A59" s="1121">
        <v>53</v>
      </c>
      <c r="B59" s="945" t="s">
        <v>924</v>
      </c>
      <c r="C59" s="946"/>
      <c r="D59" s="946"/>
      <c r="E59" s="947"/>
      <c r="F59" s="948"/>
      <c r="G59" s="948"/>
      <c r="H59" s="947"/>
      <c r="I59" s="948"/>
      <c r="J59" s="948"/>
      <c r="K59" s="947"/>
      <c r="L59" s="948"/>
      <c r="M59" s="969" t="s">
        <v>1261</v>
      </c>
      <c r="N59" s="951"/>
      <c r="O59" s="952"/>
      <c r="P59" s="948"/>
      <c r="Q59" s="948"/>
      <c r="R59" s="953">
        <v>1</v>
      </c>
      <c r="S59" s="125"/>
      <c r="T59" s="1022"/>
    </row>
    <row r="60" spans="1:20" ht="12.75">
      <c r="A60" s="1120"/>
      <c r="B60" s="954" t="s">
        <v>928</v>
      </c>
      <c r="C60" s="1"/>
      <c r="D60" s="1"/>
      <c r="E60" s="957"/>
      <c r="F60" s="2"/>
      <c r="G60" s="2"/>
      <c r="H60" s="957"/>
      <c r="I60" s="2"/>
      <c r="J60" s="2"/>
      <c r="K60" s="957"/>
      <c r="L60" s="2"/>
      <c r="M60" s="876" t="s">
        <v>1261</v>
      </c>
      <c r="N60" s="955"/>
      <c r="O60" s="600"/>
      <c r="P60" s="2"/>
      <c r="Q60" s="2"/>
      <c r="R60" s="956">
        <v>1</v>
      </c>
      <c r="S60" s="125"/>
      <c r="T60" s="1022"/>
    </row>
    <row r="61" spans="1:20" ht="12.75">
      <c r="A61" s="1120"/>
      <c r="B61" s="954" t="s">
        <v>903</v>
      </c>
      <c r="C61" s="1"/>
      <c r="D61" s="1"/>
      <c r="E61" s="957"/>
      <c r="F61" s="2"/>
      <c r="G61" s="2"/>
      <c r="H61" s="957"/>
      <c r="I61" s="2"/>
      <c r="J61" s="2"/>
      <c r="K61" s="957"/>
      <c r="L61" s="2"/>
      <c r="M61" s="882" t="s">
        <v>1261</v>
      </c>
      <c r="N61" s="955"/>
      <c r="O61" s="600"/>
      <c r="P61" s="2"/>
      <c r="Q61" s="2"/>
      <c r="R61" s="956">
        <v>1</v>
      </c>
      <c r="S61" s="125"/>
      <c r="T61" s="1022"/>
    </row>
    <row r="62" spans="1:18" ht="12.75">
      <c r="A62" s="1120"/>
      <c r="B62" s="954" t="s">
        <v>994</v>
      </c>
      <c r="C62" s="1"/>
      <c r="D62" s="1"/>
      <c r="E62" s="957"/>
      <c r="F62" s="2"/>
      <c r="G62" s="2"/>
      <c r="H62" s="957"/>
      <c r="I62" s="2"/>
      <c r="J62" s="2"/>
      <c r="K62" s="957"/>
      <c r="L62" s="2"/>
      <c r="M62" s="885" t="s">
        <v>1261</v>
      </c>
      <c r="N62" s="955"/>
      <c r="O62" s="600"/>
      <c r="P62" s="2"/>
      <c r="Q62" s="2"/>
      <c r="R62" s="956">
        <v>1</v>
      </c>
    </row>
    <row r="63" spans="1:18" ht="13.5" thickBot="1">
      <c r="A63" s="1122"/>
      <c r="B63" s="958" t="s">
        <v>932</v>
      </c>
      <c r="C63" s="959"/>
      <c r="D63" s="959"/>
      <c r="E63" s="964"/>
      <c r="F63" s="963"/>
      <c r="G63" s="967" t="s">
        <v>1261</v>
      </c>
      <c r="H63" s="961"/>
      <c r="I63" s="962"/>
      <c r="J63" s="963"/>
      <c r="K63" s="964"/>
      <c r="L63" s="963"/>
      <c r="M63" s="914" t="s">
        <v>1261</v>
      </c>
      <c r="N63" s="961"/>
      <c r="O63" s="962"/>
      <c r="P63" s="963"/>
      <c r="Q63" s="963"/>
      <c r="R63" s="965">
        <v>2</v>
      </c>
    </row>
    <row r="64" spans="1:18" ht="13.5" thickBot="1">
      <c r="A64" s="49">
        <v>6</v>
      </c>
      <c r="B64" s="958" t="s">
        <v>905</v>
      </c>
      <c r="C64" s="959"/>
      <c r="D64" s="959"/>
      <c r="E64" s="964"/>
      <c r="F64" s="963"/>
      <c r="G64" s="1027"/>
      <c r="H64" s="961"/>
      <c r="I64" s="962"/>
      <c r="J64" s="963"/>
      <c r="K64" s="964"/>
      <c r="L64" s="963"/>
      <c r="M64" s="963"/>
      <c r="N64" s="964"/>
      <c r="O64" s="963"/>
      <c r="P64" s="967" t="s">
        <v>1261</v>
      </c>
      <c r="Q64" s="962"/>
      <c r="R64" s="965">
        <v>1</v>
      </c>
    </row>
    <row r="65" spans="1:18" ht="13.5" thickBot="1">
      <c r="A65" s="1115" t="s">
        <v>1263</v>
      </c>
      <c r="B65" s="1301"/>
      <c r="C65" s="1028"/>
      <c r="D65" s="937">
        <v>23</v>
      </c>
      <c r="E65" s="937"/>
      <c r="F65" s="981"/>
      <c r="G65" s="937">
        <v>23</v>
      </c>
      <c r="H65" s="982"/>
      <c r="I65" s="983"/>
      <c r="J65" s="937">
        <v>12</v>
      </c>
      <c r="K65" s="984"/>
      <c r="L65" s="981"/>
      <c r="M65" s="937">
        <v>25</v>
      </c>
      <c r="N65" s="984"/>
      <c r="O65" s="937"/>
      <c r="P65" s="937">
        <v>11</v>
      </c>
      <c r="Q65" s="985"/>
      <c r="R65" s="971"/>
    </row>
    <row r="66" spans="1:9" ht="12.75">
      <c r="A66" s="1029"/>
      <c r="B66" s="1312" t="s">
        <v>1285</v>
      </c>
      <c r="C66" s="1312"/>
      <c r="D66" s="1312"/>
      <c r="I66" s="941"/>
    </row>
    <row r="67" spans="1:9" ht="12.75">
      <c r="A67" s="940"/>
      <c r="B67" s="1240" t="s">
        <v>1276</v>
      </c>
      <c r="C67" s="1240"/>
      <c r="D67" s="1240"/>
      <c r="E67" s="1240"/>
      <c r="F67" s="1240"/>
      <c r="G67" s="1240"/>
      <c r="H67" s="1240"/>
      <c r="I67" s="941"/>
    </row>
    <row r="68" spans="1:9" ht="12.75">
      <c r="A68" s="942"/>
      <c r="B68" s="941" t="s">
        <v>1277</v>
      </c>
      <c r="C68" s="941"/>
      <c r="D68" s="941"/>
      <c r="E68" s="941"/>
      <c r="F68" s="941"/>
      <c r="G68" s="941"/>
      <c r="H68" s="941"/>
      <c r="I68"/>
    </row>
    <row r="69" spans="1:8" ht="12.75">
      <c r="A69" s="943"/>
      <c r="B69" s="941" t="s">
        <v>1278</v>
      </c>
      <c r="C69" s="941"/>
      <c r="D69" s="941"/>
      <c r="E69" s="941"/>
      <c r="F69" s="941"/>
      <c r="G69" s="941"/>
      <c r="H69"/>
    </row>
    <row r="70" spans="1:2" ht="12.75">
      <c r="A70" s="944"/>
      <c r="B70" s="271" t="s">
        <v>1279</v>
      </c>
    </row>
    <row r="71" spans="1:18" ht="12.75">
      <c r="A71" s="1142" t="s">
        <v>1286</v>
      </c>
      <c r="B71" s="1239"/>
      <c r="C71" s="1239"/>
      <c r="D71" s="1239"/>
      <c r="E71" s="1239"/>
      <c r="F71" s="1239"/>
      <c r="G71" s="1239"/>
      <c r="H71" s="1239"/>
      <c r="I71" s="1239"/>
      <c r="J71" s="1239"/>
      <c r="K71" s="1239"/>
      <c r="L71" s="1239"/>
      <c r="M71" s="1239"/>
      <c r="N71" s="1239"/>
      <c r="O71" s="1239"/>
      <c r="P71" s="1239"/>
      <c r="Q71" s="1239"/>
      <c r="R71" s="1239"/>
    </row>
  </sheetData>
  <mergeCells count="21">
    <mergeCell ref="A1:R1"/>
    <mergeCell ref="A3:B3"/>
    <mergeCell ref="C3:Q3"/>
    <mergeCell ref="R3:R4"/>
    <mergeCell ref="C4:E4"/>
    <mergeCell ref="F4:H4"/>
    <mergeCell ref="I4:K4"/>
    <mergeCell ref="L4:N4"/>
    <mergeCell ref="O4:Q4"/>
    <mergeCell ref="A5:A28"/>
    <mergeCell ref="A29:A32"/>
    <mergeCell ref="A33:A34"/>
    <mergeCell ref="A35:A37"/>
    <mergeCell ref="A38:A39"/>
    <mergeCell ref="A40:A53"/>
    <mergeCell ref="A54:A58"/>
    <mergeCell ref="A59:A63"/>
    <mergeCell ref="A65:B65"/>
    <mergeCell ref="B66:D66"/>
    <mergeCell ref="B67:H67"/>
    <mergeCell ref="A71:R71"/>
  </mergeCells>
  <printOptions horizontalCentered="1" verticalCentered="1"/>
  <pageMargins left="0.75" right="0.75" top="1" bottom="1" header="0" footer="0"/>
  <pageSetup horizontalDpi="300" verticalDpi="300" orientation="portrait" paperSize="9" scale="85" r:id="rId1"/>
  <headerFooter alignWithMargins="0">
    <oddFooter>&amp;C136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D1">
      <selection activeCell="P7" sqref="P7"/>
    </sheetView>
  </sheetViews>
  <sheetFormatPr defaultColWidth="11.421875" defaultRowHeight="12.75"/>
  <cols>
    <col min="1" max="1" width="7.28125" style="0" customWidth="1"/>
    <col min="2" max="2" width="7.28125" style="537" customWidth="1"/>
    <col min="3" max="3" width="3.7109375" style="537" customWidth="1"/>
    <col min="4" max="4" width="5.7109375" style="537" customWidth="1"/>
    <col min="5" max="6" width="3.7109375" style="0" customWidth="1"/>
    <col min="7" max="7" width="5.7109375" style="873" customWidth="1"/>
    <col min="8" max="9" width="3.7109375" style="124" customWidth="1"/>
    <col min="10" max="10" width="5.7109375" style="873" customWidth="1"/>
    <col min="11" max="12" width="3.7109375" style="124" customWidth="1"/>
    <col min="13" max="13" width="5.7109375" style="873" customWidth="1"/>
    <col min="14" max="15" width="3.7109375" style="124" customWidth="1"/>
    <col min="16" max="16" width="5.7109375" style="873" customWidth="1"/>
    <col min="17" max="17" width="3.7109375" style="124" customWidth="1"/>
    <col min="18" max="18" width="8.7109375" style="521" customWidth="1"/>
    <col min="19" max="19" width="7.28125" style="0" customWidth="1"/>
    <col min="20" max="20" width="5.57421875" style="0" customWidth="1"/>
  </cols>
  <sheetData>
    <row r="1" spans="1:18" ht="15.75" customHeight="1">
      <c r="A1" s="1300" t="s">
        <v>1287</v>
      </c>
      <c r="B1" s="1257"/>
      <c r="C1" s="1257"/>
      <c r="D1" s="1257"/>
      <c r="E1" s="1257"/>
      <c r="F1" s="1257"/>
      <c r="G1" s="1257"/>
      <c r="H1" s="1257"/>
      <c r="I1" s="1257"/>
      <c r="J1" s="1257"/>
      <c r="K1" s="1257"/>
      <c r="L1" s="1257"/>
      <c r="M1" s="1257"/>
      <c r="N1" s="1257"/>
      <c r="O1" s="1257"/>
      <c r="P1" s="1257"/>
      <c r="Q1" s="1257"/>
      <c r="R1" s="1257"/>
    </row>
    <row r="2" ht="13.5" thickBot="1"/>
    <row r="3" spans="1:18" ht="12.75">
      <c r="A3" s="1253" t="s">
        <v>40</v>
      </c>
      <c r="B3" s="1254"/>
      <c r="C3" s="1255" t="s">
        <v>1271</v>
      </c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255"/>
      <c r="R3" s="1244" t="s">
        <v>1260</v>
      </c>
    </row>
    <row r="4" spans="1:20" ht="13.5" thickBot="1">
      <c r="A4" s="539" t="s">
        <v>46</v>
      </c>
      <c r="B4" s="541" t="s">
        <v>893</v>
      </c>
      <c r="C4" s="1303" t="s">
        <v>11</v>
      </c>
      <c r="D4" s="1303"/>
      <c r="E4" s="1304"/>
      <c r="F4" s="1303" t="s">
        <v>12</v>
      </c>
      <c r="G4" s="1303"/>
      <c r="H4" s="1304"/>
      <c r="I4" s="1303" t="s">
        <v>13</v>
      </c>
      <c r="J4" s="1303"/>
      <c r="K4" s="1304"/>
      <c r="L4" s="1303" t="s">
        <v>14</v>
      </c>
      <c r="M4" s="1303"/>
      <c r="N4" s="1304"/>
      <c r="O4" s="1305" t="s">
        <v>15</v>
      </c>
      <c r="P4" s="1303"/>
      <c r="Q4" s="1313"/>
      <c r="R4" s="1282"/>
      <c r="S4" s="125"/>
      <c r="T4" s="1022"/>
    </row>
    <row r="5" spans="1:19" ht="12.75">
      <c r="A5" s="1256">
        <v>1</v>
      </c>
      <c r="B5" s="607" t="s">
        <v>90</v>
      </c>
      <c r="C5" s="1030"/>
      <c r="D5" s="1031" t="s">
        <v>1261</v>
      </c>
      <c r="E5" s="1032"/>
      <c r="F5" s="1030"/>
      <c r="G5" s="1030"/>
      <c r="H5" s="1032"/>
      <c r="I5" s="1030"/>
      <c r="J5" s="1030"/>
      <c r="K5" s="1032"/>
      <c r="L5" s="1030"/>
      <c r="M5" s="1030"/>
      <c r="N5" s="1032"/>
      <c r="O5" s="1033"/>
      <c r="P5" s="1030"/>
      <c r="Q5" s="1030"/>
      <c r="R5" s="953">
        <v>1</v>
      </c>
      <c r="S5" s="125"/>
    </row>
    <row r="6" spans="1:19" ht="12.75">
      <c r="A6" s="1102"/>
      <c r="B6" s="619" t="s">
        <v>912</v>
      </c>
      <c r="C6" s="1034"/>
      <c r="D6" s="1034"/>
      <c r="E6" s="1035"/>
      <c r="F6" s="1034"/>
      <c r="G6" s="1034"/>
      <c r="H6" s="1035"/>
      <c r="I6" s="1034"/>
      <c r="J6" s="1034"/>
      <c r="K6" s="1035"/>
      <c r="L6" s="1034"/>
      <c r="M6" s="1036" t="s">
        <v>1261</v>
      </c>
      <c r="N6" s="1035"/>
      <c r="O6" s="1037"/>
      <c r="P6" s="1034"/>
      <c r="Q6" s="1034"/>
      <c r="R6" s="956">
        <v>1</v>
      </c>
      <c r="S6" s="125"/>
    </row>
    <row r="7" spans="1:19" ht="12.75">
      <c r="A7" s="1102"/>
      <c r="B7" s="619" t="s">
        <v>910</v>
      </c>
      <c r="C7" s="1034"/>
      <c r="D7" s="1034"/>
      <c r="E7" s="1035"/>
      <c r="F7" s="1034"/>
      <c r="G7" s="1036" t="s">
        <v>1261</v>
      </c>
      <c r="H7" s="1035"/>
      <c r="I7" s="1034"/>
      <c r="J7" s="1034"/>
      <c r="K7" s="1035"/>
      <c r="L7" s="1034"/>
      <c r="M7" s="1036" t="s">
        <v>1261</v>
      </c>
      <c r="N7" s="1035"/>
      <c r="O7" s="1037"/>
      <c r="P7" s="1034"/>
      <c r="Q7" s="1034"/>
      <c r="R7" s="956">
        <v>2</v>
      </c>
      <c r="S7" s="125"/>
    </row>
    <row r="8" spans="1:19" ht="12.75">
      <c r="A8" s="1102"/>
      <c r="B8" s="619" t="s">
        <v>176</v>
      </c>
      <c r="C8" s="1034"/>
      <c r="D8" s="1034"/>
      <c r="E8" s="1035"/>
      <c r="F8" s="1034"/>
      <c r="G8" s="1034"/>
      <c r="H8" s="1035"/>
      <c r="I8" s="1034"/>
      <c r="J8" s="1038" t="s">
        <v>1261</v>
      </c>
      <c r="K8" s="1035"/>
      <c r="L8" s="1034"/>
      <c r="M8" s="1039" t="s">
        <v>1261</v>
      </c>
      <c r="N8" s="1035"/>
      <c r="O8" s="1037"/>
      <c r="P8" s="1034"/>
      <c r="Q8" s="1034"/>
      <c r="R8" s="956">
        <v>2</v>
      </c>
      <c r="S8" s="125"/>
    </row>
    <row r="9" spans="1:19" ht="12.75">
      <c r="A9" s="1102"/>
      <c r="B9" s="619" t="s">
        <v>93</v>
      </c>
      <c r="C9" s="1034"/>
      <c r="D9" s="1034"/>
      <c r="E9" s="1035"/>
      <c r="F9" s="1034"/>
      <c r="G9" s="1034"/>
      <c r="H9" s="1035"/>
      <c r="I9" s="1034"/>
      <c r="J9" s="1034"/>
      <c r="K9" s="1035"/>
      <c r="L9" s="1034"/>
      <c r="M9" s="1040" t="s">
        <v>1261</v>
      </c>
      <c r="N9" s="1035"/>
      <c r="O9" s="1037"/>
      <c r="P9" s="1034"/>
      <c r="Q9" s="1034"/>
      <c r="R9" s="956">
        <v>1</v>
      </c>
      <c r="S9" s="125"/>
    </row>
    <row r="10" spans="1:19" ht="12.75">
      <c r="A10" s="1102"/>
      <c r="B10" s="619" t="s">
        <v>944</v>
      </c>
      <c r="C10" s="1034"/>
      <c r="D10" s="1034"/>
      <c r="E10" s="1035"/>
      <c r="F10" s="1034"/>
      <c r="G10" s="1034"/>
      <c r="H10" s="1035"/>
      <c r="I10" s="1034"/>
      <c r="J10" s="1034"/>
      <c r="K10" s="1035"/>
      <c r="L10" s="1034"/>
      <c r="M10" s="1040" t="s">
        <v>1261</v>
      </c>
      <c r="N10" s="1035"/>
      <c r="O10" s="1037"/>
      <c r="P10" s="1034"/>
      <c r="Q10" s="1034"/>
      <c r="R10" s="956">
        <v>1</v>
      </c>
      <c r="S10" s="125"/>
    </row>
    <row r="11" spans="1:19" ht="12.75">
      <c r="A11" s="1102"/>
      <c r="B11" s="619" t="s">
        <v>231</v>
      </c>
      <c r="C11" s="1034"/>
      <c r="D11" s="1034"/>
      <c r="E11" s="1035"/>
      <c r="F11" s="1034"/>
      <c r="G11" s="1034"/>
      <c r="H11" s="1035"/>
      <c r="I11" s="1034"/>
      <c r="J11" s="1036" t="s">
        <v>1261</v>
      </c>
      <c r="K11" s="1035"/>
      <c r="L11" s="1034"/>
      <c r="M11" s="1034"/>
      <c r="N11" s="1035"/>
      <c r="O11" s="1037"/>
      <c r="P11" s="1034"/>
      <c r="Q11" s="1034"/>
      <c r="R11" s="956">
        <v>1</v>
      </c>
      <c r="S11" s="125"/>
    </row>
    <row r="12" spans="1:19" ht="12.75">
      <c r="A12" s="1102"/>
      <c r="B12" s="619" t="s">
        <v>897</v>
      </c>
      <c r="C12" s="1034"/>
      <c r="D12" s="1034"/>
      <c r="E12" s="1035"/>
      <c r="F12" s="1034"/>
      <c r="G12" s="1034"/>
      <c r="H12" s="1035"/>
      <c r="I12" s="1034"/>
      <c r="J12" s="1039" t="s">
        <v>1261</v>
      </c>
      <c r="K12" s="1035"/>
      <c r="L12" s="1034"/>
      <c r="M12" s="1034"/>
      <c r="N12" s="1035"/>
      <c r="O12" s="1037"/>
      <c r="P12" s="1034"/>
      <c r="Q12" s="1034"/>
      <c r="R12" s="956">
        <v>1</v>
      </c>
      <c r="S12" s="125"/>
    </row>
    <row r="13" spans="1:19" ht="12.75">
      <c r="A13" s="1102"/>
      <c r="B13" s="619" t="s">
        <v>59</v>
      </c>
      <c r="C13" s="1034"/>
      <c r="D13" s="1038" t="s">
        <v>1261</v>
      </c>
      <c r="E13" s="1035"/>
      <c r="F13" s="1034"/>
      <c r="G13" s="1040" t="s">
        <v>1261</v>
      </c>
      <c r="H13" s="1035"/>
      <c r="I13" s="1034"/>
      <c r="J13" s="1034"/>
      <c r="K13" s="1035"/>
      <c r="L13" s="1034"/>
      <c r="M13" s="1039" t="s">
        <v>1261</v>
      </c>
      <c r="N13" s="1035"/>
      <c r="O13" s="1037"/>
      <c r="P13" s="1034"/>
      <c r="Q13" s="1034"/>
      <c r="R13" s="956">
        <v>3</v>
      </c>
      <c r="S13" s="125"/>
    </row>
    <row r="14" spans="1:19" ht="12.75">
      <c r="A14" s="1102"/>
      <c r="B14" s="619" t="s">
        <v>895</v>
      </c>
      <c r="C14" s="1034"/>
      <c r="D14" s="1034"/>
      <c r="E14" s="1035"/>
      <c r="F14" s="1034"/>
      <c r="G14" s="1034"/>
      <c r="H14" s="1035"/>
      <c r="I14" s="1034"/>
      <c r="J14" s="1034"/>
      <c r="K14" s="1035"/>
      <c r="L14" s="1034"/>
      <c r="M14" s="1036" t="s">
        <v>1261</v>
      </c>
      <c r="N14" s="1035"/>
      <c r="O14" s="1037"/>
      <c r="P14" s="1034"/>
      <c r="Q14" s="1034"/>
      <c r="R14" s="956">
        <v>1</v>
      </c>
      <c r="S14" s="125"/>
    </row>
    <row r="15" spans="1:19" ht="12.75">
      <c r="A15" s="1102"/>
      <c r="B15" s="619" t="s">
        <v>939</v>
      </c>
      <c r="C15" s="1034"/>
      <c r="D15" s="1034"/>
      <c r="E15" s="1035"/>
      <c r="F15" s="1034"/>
      <c r="G15" s="1034"/>
      <c r="H15" s="1035"/>
      <c r="I15" s="1034"/>
      <c r="J15" s="1039" t="s">
        <v>1261</v>
      </c>
      <c r="K15" s="1035"/>
      <c r="L15" s="1034"/>
      <c r="M15" s="1034"/>
      <c r="N15" s="1035"/>
      <c r="O15" s="1037"/>
      <c r="P15" s="1034"/>
      <c r="Q15" s="1034"/>
      <c r="R15" s="956">
        <v>1</v>
      </c>
      <c r="S15" s="125"/>
    </row>
    <row r="16" spans="1:19" ht="12.75">
      <c r="A16" s="1102"/>
      <c r="B16" s="619" t="s">
        <v>50</v>
      </c>
      <c r="C16" s="1034"/>
      <c r="D16" s="1041" t="s">
        <v>1261</v>
      </c>
      <c r="E16" s="1035"/>
      <c r="F16" s="1034"/>
      <c r="G16" s="1034"/>
      <c r="H16" s="1035"/>
      <c r="I16" s="1034"/>
      <c r="J16" s="1034"/>
      <c r="K16" s="1035"/>
      <c r="L16" s="1034"/>
      <c r="M16" s="1036" t="s">
        <v>1261</v>
      </c>
      <c r="N16" s="1035"/>
      <c r="O16" s="1037"/>
      <c r="P16" s="1034"/>
      <c r="Q16" s="1034"/>
      <c r="R16" s="956">
        <v>2</v>
      </c>
      <c r="S16" s="125"/>
    </row>
    <row r="17" spans="1:19" ht="12.75">
      <c r="A17" s="1102"/>
      <c r="B17" s="619" t="s">
        <v>62</v>
      </c>
      <c r="C17" s="1034"/>
      <c r="D17" s="1039" t="s">
        <v>1261</v>
      </c>
      <c r="E17" s="1035"/>
      <c r="F17" s="1034"/>
      <c r="G17" s="1034"/>
      <c r="H17" s="1035"/>
      <c r="I17" s="1034"/>
      <c r="J17" s="1034"/>
      <c r="K17" s="1035"/>
      <c r="L17" s="1034"/>
      <c r="M17" s="1034"/>
      <c r="N17" s="1035"/>
      <c r="O17" s="1037"/>
      <c r="P17" s="1034"/>
      <c r="Q17" s="1034"/>
      <c r="R17" s="956">
        <v>1</v>
      </c>
      <c r="S17" s="125"/>
    </row>
    <row r="18" spans="1:18" ht="12.75">
      <c r="A18" s="1102"/>
      <c r="B18" s="619" t="s">
        <v>181</v>
      </c>
      <c r="C18" s="1034"/>
      <c r="D18" s="1034"/>
      <c r="E18" s="1035"/>
      <c r="F18" s="1034"/>
      <c r="G18" s="1034"/>
      <c r="H18" s="1035"/>
      <c r="I18" s="1034"/>
      <c r="J18" s="1034"/>
      <c r="K18" s="1035"/>
      <c r="L18" s="1034"/>
      <c r="M18" s="1040" t="s">
        <v>1261</v>
      </c>
      <c r="N18" s="1035"/>
      <c r="O18" s="1037"/>
      <c r="P18" s="1034"/>
      <c r="Q18" s="1034"/>
      <c r="R18" s="956">
        <v>1</v>
      </c>
    </row>
    <row r="19" spans="1:18" ht="13.5" thickBot="1">
      <c r="A19" s="1252"/>
      <c r="B19" s="628" t="s">
        <v>56</v>
      </c>
      <c r="C19" s="1042"/>
      <c r="D19" s="1043" t="s">
        <v>1261</v>
      </c>
      <c r="E19" s="1044"/>
      <c r="F19" s="1042"/>
      <c r="G19" s="1042"/>
      <c r="H19" s="1044"/>
      <c r="I19" s="1042"/>
      <c r="J19" s="1042"/>
      <c r="K19" s="1044"/>
      <c r="L19" s="1042"/>
      <c r="M19" s="1042"/>
      <c r="N19" s="1044"/>
      <c r="O19" s="1045"/>
      <c r="P19" s="1042"/>
      <c r="Q19" s="1042"/>
      <c r="R19" s="965">
        <v>1</v>
      </c>
    </row>
    <row r="20" spans="1:18" ht="12.75">
      <c r="A20" s="1102">
        <v>2</v>
      </c>
      <c r="B20" s="619" t="s">
        <v>184</v>
      </c>
      <c r="C20" s="1034"/>
      <c r="D20" s="1034"/>
      <c r="E20" s="1035"/>
      <c r="F20" s="1034"/>
      <c r="G20" s="1034"/>
      <c r="H20" s="1035"/>
      <c r="I20" s="1034"/>
      <c r="J20" s="1034"/>
      <c r="K20" s="1035"/>
      <c r="L20" s="1034"/>
      <c r="M20" s="1039" t="s">
        <v>1261</v>
      </c>
      <c r="N20" s="1035"/>
      <c r="O20" s="1037"/>
      <c r="P20" s="1034"/>
      <c r="Q20" s="1034"/>
      <c r="R20" s="956">
        <v>1</v>
      </c>
    </row>
    <row r="21" spans="1:18" ht="13.5" thickBot="1">
      <c r="A21" s="1102"/>
      <c r="B21" s="619" t="s">
        <v>914</v>
      </c>
      <c r="C21" s="1034"/>
      <c r="D21" s="1034"/>
      <c r="E21" s="1035"/>
      <c r="F21" s="1034"/>
      <c r="G21" s="1041" t="s">
        <v>1261</v>
      </c>
      <c r="H21" s="1035"/>
      <c r="I21" s="1034"/>
      <c r="J21" s="1040" t="s">
        <v>1261</v>
      </c>
      <c r="K21" s="1035"/>
      <c r="L21" s="1034"/>
      <c r="M21" s="1034"/>
      <c r="N21" s="1035"/>
      <c r="O21" s="1037"/>
      <c r="P21" s="1034"/>
      <c r="Q21" s="1034"/>
      <c r="R21" s="956">
        <v>2</v>
      </c>
    </row>
    <row r="22" spans="1:19" ht="12.75">
      <c r="A22" s="1256">
        <v>3</v>
      </c>
      <c r="B22" s="607" t="s">
        <v>157</v>
      </c>
      <c r="C22" s="1030"/>
      <c r="D22" s="1030"/>
      <c r="E22" s="1032"/>
      <c r="F22" s="1030"/>
      <c r="G22" s="1046" t="s">
        <v>1261</v>
      </c>
      <c r="H22" s="1032"/>
      <c r="I22" s="1030"/>
      <c r="J22" s="1046" t="s">
        <v>1261</v>
      </c>
      <c r="K22" s="1032"/>
      <c r="L22" s="1030"/>
      <c r="M22" s="1030"/>
      <c r="N22" s="1032"/>
      <c r="O22" s="1033"/>
      <c r="P22" s="1046" t="s">
        <v>1261</v>
      </c>
      <c r="Q22" s="1030"/>
      <c r="R22" s="953">
        <v>3</v>
      </c>
      <c r="S22" s="125"/>
    </row>
    <row r="23" spans="1:19" ht="12.75">
      <c r="A23" s="1102"/>
      <c r="B23" s="619" t="s">
        <v>101</v>
      </c>
      <c r="C23" s="1034"/>
      <c r="D23" s="1034"/>
      <c r="E23" s="1035"/>
      <c r="F23" s="1034"/>
      <c r="G23" s="1038" t="s">
        <v>1261</v>
      </c>
      <c r="H23" s="1035"/>
      <c r="I23" s="1034"/>
      <c r="J23" s="1038" t="s">
        <v>1261</v>
      </c>
      <c r="K23" s="1035"/>
      <c r="L23" s="1034"/>
      <c r="M23" s="1038" t="s">
        <v>1261</v>
      </c>
      <c r="N23" s="1035"/>
      <c r="O23" s="1037"/>
      <c r="P23" s="1041" t="s">
        <v>1261</v>
      </c>
      <c r="Q23" s="1034"/>
      <c r="R23" s="956">
        <v>4</v>
      </c>
      <c r="S23" s="125"/>
    </row>
    <row r="24" spans="1:19" ht="13.5" thickBot="1">
      <c r="A24" s="1252"/>
      <c r="B24" s="628" t="s">
        <v>98</v>
      </c>
      <c r="C24" s="1042"/>
      <c r="D24" s="1047" t="s">
        <v>1261</v>
      </c>
      <c r="E24" s="1044"/>
      <c r="F24" s="1042"/>
      <c r="G24" s="1042"/>
      <c r="H24" s="1044"/>
      <c r="I24" s="1042"/>
      <c r="J24" s="1042"/>
      <c r="K24" s="1044"/>
      <c r="L24" s="1042"/>
      <c r="M24" s="1042"/>
      <c r="N24" s="1044"/>
      <c r="O24" s="1045"/>
      <c r="P24" s="1042"/>
      <c r="Q24" s="1042"/>
      <c r="R24" s="965">
        <v>1</v>
      </c>
      <c r="S24" s="125"/>
    </row>
    <row r="25" spans="1:19" ht="12.75">
      <c r="A25" s="1256">
        <v>4</v>
      </c>
      <c r="B25" s="607" t="s">
        <v>73</v>
      </c>
      <c r="C25" s="1030"/>
      <c r="D25" s="1031" t="s">
        <v>1261</v>
      </c>
      <c r="E25" s="1032"/>
      <c r="F25" s="1030"/>
      <c r="G25" s="1030"/>
      <c r="H25" s="1032"/>
      <c r="I25" s="1030"/>
      <c r="J25" s="1030"/>
      <c r="K25" s="1032"/>
      <c r="L25" s="1030"/>
      <c r="M25" s="1046" t="s">
        <v>1261</v>
      </c>
      <c r="N25" s="1032"/>
      <c r="O25" s="1033"/>
      <c r="P25" s="1030"/>
      <c r="Q25" s="1030"/>
      <c r="R25" s="953">
        <v>2</v>
      </c>
      <c r="S25" s="125"/>
    </row>
    <row r="26" spans="1:19" ht="12.75">
      <c r="A26" s="1102"/>
      <c r="B26" s="619" t="s">
        <v>71</v>
      </c>
      <c r="C26" s="1034"/>
      <c r="D26" s="1041" t="s">
        <v>1261</v>
      </c>
      <c r="E26" s="1035"/>
      <c r="F26" s="1034"/>
      <c r="G26" s="1034"/>
      <c r="H26" s="1035"/>
      <c r="I26" s="1034"/>
      <c r="J26" s="1034"/>
      <c r="K26" s="1035"/>
      <c r="L26" s="1034"/>
      <c r="M26" s="1034"/>
      <c r="N26" s="1035"/>
      <c r="O26" s="1037"/>
      <c r="P26" s="1034"/>
      <c r="Q26" s="1034"/>
      <c r="R26" s="956">
        <v>1</v>
      </c>
      <c r="S26" s="125"/>
    </row>
    <row r="27" spans="1:19" ht="12.75">
      <c r="A27" s="1102"/>
      <c r="B27" s="619" t="s">
        <v>224</v>
      </c>
      <c r="C27" s="1034"/>
      <c r="D27" s="1034"/>
      <c r="E27" s="1035"/>
      <c r="F27" s="1034"/>
      <c r="G27" s="1034"/>
      <c r="H27" s="1035"/>
      <c r="I27" s="1034"/>
      <c r="J27" s="1034"/>
      <c r="K27" s="1035"/>
      <c r="L27" s="1034"/>
      <c r="M27" s="1034"/>
      <c r="N27" s="1035"/>
      <c r="O27" s="1037"/>
      <c r="P27" s="1038" t="s">
        <v>1261</v>
      </c>
      <c r="Q27" s="1034"/>
      <c r="R27" s="956">
        <v>1</v>
      </c>
      <c r="S27" s="125"/>
    </row>
    <row r="28" spans="1:19" ht="13.5" thickBot="1">
      <c r="A28" s="1252"/>
      <c r="B28" s="628" t="s">
        <v>206</v>
      </c>
      <c r="C28" s="1042"/>
      <c r="D28" s="1042"/>
      <c r="E28" s="1044"/>
      <c r="F28" s="1042"/>
      <c r="G28" s="1042"/>
      <c r="H28" s="1044"/>
      <c r="I28" s="1042"/>
      <c r="J28" s="1042"/>
      <c r="K28" s="1044"/>
      <c r="L28" s="1042"/>
      <c r="M28" s="1048" t="s">
        <v>1261</v>
      </c>
      <c r="N28" s="1044"/>
      <c r="O28" s="1045"/>
      <c r="P28" s="1042"/>
      <c r="Q28" s="1042"/>
      <c r="R28" s="965">
        <v>1</v>
      </c>
      <c r="S28" s="125"/>
    </row>
    <row r="29" spans="1:19" ht="13.5" thickBot="1">
      <c r="A29" s="138">
        <v>50</v>
      </c>
      <c r="B29" s="619" t="s">
        <v>122</v>
      </c>
      <c r="C29" s="1034"/>
      <c r="D29" s="1034"/>
      <c r="E29" s="1035"/>
      <c r="F29" s="1034"/>
      <c r="G29" s="1040" t="s">
        <v>1261</v>
      </c>
      <c r="H29" s="1035"/>
      <c r="I29" s="1034"/>
      <c r="J29" s="1034"/>
      <c r="K29" s="1035"/>
      <c r="L29" s="1034"/>
      <c r="M29" s="1034"/>
      <c r="N29" s="1035"/>
      <c r="O29" s="1037"/>
      <c r="P29" s="1034"/>
      <c r="Q29" s="1034"/>
      <c r="R29" s="956">
        <v>1</v>
      </c>
      <c r="S29" s="125"/>
    </row>
    <row r="30" spans="1:18" ht="12.75">
      <c r="A30" s="1256">
        <v>51</v>
      </c>
      <c r="B30" s="607" t="s">
        <v>941</v>
      </c>
      <c r="C30" s="1030"/>
      <c r="D30" s="1030"/>
      <c r="E30" s="1032"/>
      <c r="F30" s="1030"/>
      <c r="G30" s="1030"/>
      <c r="H30" s="1032"/>
      <c r="I30" s="1030"/>
      <c r="J30" s="1031" t="s">
        <v>1261</v>
      </c>
      <c r="K30" s="1032"/>
      <c r="L30" s="1030"/>
      <c r="M30" s="1030"/>
      <c r="N30" s="1032"/>
      <c r="O30" s="1033"/>
      <c r="P30" s="1030"/>
      <c r="Q30" s="1030"/>
      <c r="R30" s="953">
        <v>1</v>
      </c>
    </row>
    <row r="31" spans="1:19" ht="12.75">
      <c r="A31" s="1102"/>
      <c r="B31" s="619" t="s">
        <v>287</v>
      </c>
      <c r="C31" s="1034"/>
      <c r="D31" s="1034"/>
      <c r="E31" s="1035"/>
      <c r="F31" s="1034"/>
      <c r="G31" s="1036" t="s">
        <v>1261</v>
      </c>
      <c r="H31" s="1035"/>
      <c r="I31" s="1034"/>
      <c r="J31" s="1034"/>
      <c r="K31" s="1035"/>
      <c r="L31" s="1034"/>
      <c r="M31" s="1034"/>
      <c r="N31" s="1035"/>
      <c r="O31" s="1037"/>
      <c r="P31" s="1034"/>
      <c r="Q31" s="1034"/>
      <c r="R31" s="956">
        <v>1</v>
      </c>
      <c r="S31" s="125"/>
    </row>
    <row r="32" spans="1:19" ht="12.75">
      <c r="A32" s="1102"/>
      <c r="B32" s="619" t="s">
        <v>946</v>
      </c>
      <c r="C32" s="1034"/>
      <c r="D32" s="1034"/>
      <c r="E32" s="1035"/>
      <c r="F32" s="1034"/>
      <c r="G32" s="1034"/>
      <c r="H32" s="1035"/>
      <c r="I32" s="1034"/>
      <c r="J32" s="1034"/>
      <c r="K32" s="1035"/>
      <c r="L32" s="1034"/>
      <c r="M32" s="1038" t="s">
        <v>1261</v>
      </c>
      <c r="N32" s="1035"/>
      <c r="O32" s="1037"/>
      <c r="P32" s="1034"/>
      <c r="Q32" s="1034"/>
      <c r="R32" s="956">
        <v>1</v>
      </c>
      <c r="S32" s="125"/>
    </row>
    <row r="33" spans="1:19" ht="12.75">
      <c r="A33" s="1102"/>
      <c r="B33" s="619" t="s">
        <v>948</v>
      </c>
      <c r="C33" s="1034"/>
      <c r="D33" s="1034"/>
      <c r="E33" s="1035"/>
      <c r="F33" s="1034"/>
      <c r="G33" s="1034"/>
      <c r="H33" s="1035"/>
      <c r="I33" s="1034"/>
      <c r="J33" s="1034"/>
      <c r="K33" s="1035"/>
      <c r="L33" s="1034"/>
      <c r="M33" s="1039" t="s">
        <v>1261</v>
      </c>
      <c r="N33" s="1035"/>
      <c r="O33" s="1037"/>
      <c r="P33" s="1034"/>
      <c r="Q33" s="1034"/>
      <c r="R33" s="956">
        <v>1</v>
      </c>
      <c r="S33" s="125"/>
    </row>
    <row r="34" spans="1:19" ht="12.75">
      <c r="A34" s="1102"/>
      <c r="B34" s="619" t="s">
        <v>922</v>
      </c>
      <c r="C34" s="1034"/>
      <c r="D34" s="1034"/>
      <c r="E34" s="1035"/>
      <c r="F34" s="1034"/>
      <c r="G34" s="1036" t="s">
        <v>1261</v>
      </c>
      <c r="H34" s="1035"/>
      <c r="I34" s="1034"/>
      <c r="J34" s="1034"/>
      <c r="K34" s="1035"/>
      <c r="L34" s="1034"/>
      <c r="M34" s="1034"/>
      <c r="N34" s="1035"/>
      <c r="O34" s="1037"/>
      <c r="P34" s="1034"/>
      <c r="Q34" s="1034"/>
      <c r="R34" s="956">
        <v>1</v>
      </c>
      <c r="S34" s="125"/>
    </row>
    <row r="35" spans="1:19" ht="12.75">
      <c r="A35" s="1102"/>
      <c r="B35" s="619" t="s">
        <v>916</v>
      </c>
      <c r="C35" s="1034"/>
      <c r="D35" s="1034"/>
      <c r="E35" s="1035"/>
      <c r="F35" s="1034"/>
      <c r="G35" s="1038" t="s">
        <v>1261</v>
      </c>
      <c r="H35" s="1035"/>
      <c r="I35" s="1034"/>
      <c r="J35" s="1034"/>
      <c r="K35" s="1035"/>
      <c r="L35" s="1034"/>
      <c r="M35" s="1034"/>
      <c r="N35" s="1035"/>
      <c r="O35" s="1037"/>
      <c r="P35" s="1034"/>
      <c r="Q35" s="1034"/>
      <c r="R35" s="956">
        <v>1</v>
      </c>
      <c r="S35" s="125"/>
    </row>
    <row r="36" spans="1:19" ht="13.5" thickBot="1">
      <c r="A36" s="1252"/>
      <c r="B36" s="628" t="s">
        <v>218</v>
      </c>
      <c r="C36" s="1042"/>
      <c r="D36" s="1042"/>
      <c r="E36" s="1044"/>
      <c r="F36" s="1042"/>
      <c r="G36" s="1042"/>
      <c r="H36" s="1044"/>
      <c r="I36" s="1042"/>
      <c r="J36" s="1042"/>
      <c r="K36" s="1044"/>
      <c r="L36" s="1042"/>
      <c r="M36" s="1042"/>
      <c r="N36" s="1044"/>
      <c r="O36" s="1045"/>
      <c r="P36" s="1049" t="s">
        <v>1261</v>
      </c>
      <c r="Q36" s="1042"/>
      <c r="R36" s="965">
        <v>1</v>
      </c>
      <c r="S36" s="125"/>
    </row>
    <row r="37" spans="1:20" ht="12.75">
      <c r="A37" s="1102">
        <v>53</v>
      </c>
      <c r="B37" s="619" t="s">
        <v>930</v>
      </c>
      <c r="C37" s="1034"/>
      <c r="D37" s="1034"/>
      <c r="E37" s="1035"/>
      <c r="F37" s="1034"/>
      <c r="G37" s="1039" t="s">
        <v>1261</v>
      </c>
      <c r="H37" s="1035"/>
      <c r="I37" s="1034"/>
      <c r="J37" s="1034"/>
      <c r="K37" s="1035"/>
      <c r="L37" s="1034"/>
      <c r="M37" s="1034"/>
      <c r="N37" s="1035"/>
      <c r="O37" s="1037"/>
      <c r="P37" s="1034"/>
      <c r="Q37" s="1034"/>
      <c r="R37" s="956">
        <v>1</v>
      </c>
      <c r="S37" s="125"/>
      <c r="T37" s="1022"/>
    </row>
    <row r="38" spans="1:20" ht="12.75">
      <c r="A38" s="1102"/>
      <c r="B38" s="619" t="s">
        <v>924</v>
      </c>
      <c r="C38" s="1034"/>
      <c r="D38" s="1034"/>
      <c r="E38" s="1035"/>
      <c r="F38" s="1034"/>
      <c r="G38" s="1038" t="s">
        <v>1261</v>
      </c>
      <c r="H38" s="1035"/>
      <c r="I38" s="1034"/>
      <c r="J38" s="1034"/>
      <c r="K38" s="1035"/>
      <c r="L38" s="1034"/>
      <c r="M38" s="1034"/>
      <c r="N38" s="1035"/>
      <c r="O38" s="1037"/>
      <c r="P38" s="1034"/>
      <c r="Q38" s="1034"/>
      <c r="R38" s="956">
        <v>1</v>
      </c>
      <c r="S38" s="125"/>
      <c r="T38" s="1022"/>
    </row>
    <row r="39" spans="1:20" ht="12.75">
      <c r="A39" s="1102"/>
      <c r="B39" s="619" t="s">
        <v>903</v>
      </c>
      <c r="C39" s="1034"/>
      <c r="D39" s="1039" t="s">
        <v>1261</v>
      </c>
      <c r="E39" s="1035"/>
      <c r="F39" s="1034"/>
      <c r="G39" s="1034"/>
      <c r="H39" s="1035"/>
      <c r="I39" s="1034"/>
      <c r="J39" s="1034"/>
      <c r="K39" s="1035"/>
      <c r="L39" s="1034"/>
      <c r="M39" s="1040" t="s">
        <v>1261</v>
      </c>
      <c r="N39" s="1035"/>
      <c r="O39" s="1037"/>
      <c r="P39" s="1034"/>
      <c r="Q39" s="1034"/>
      <c r="R39" s="956">
        <v>2</v>
      </c>
      <c r="S39" s="125"/>
      <c r="T39" s="1022"/>
    </row>
    <row r="40" spans="1:20" ht="12.75">
      <c r="A40" s="1102"/>
      <c r="B40" s="619" t="s">
        <v>926</v>
      </c>
      <c r="C40" s="1034"/>
      <c r="D40" s="1034"/>
      <c r="E40" s="1035"/>
      <c r="F40" s="1034"/>
      <c r="G40" s="1040" t="s">
        <v>1261</v>
      </c>
      <c r="H40" s="1035"/>
      <c r="I40" s="1034"/>
      <c r="J40" s="1034"/>
      <c r="K40" s="1035"/>
      <c r="L40" s="1034"/>
      <c r="M40" s="1038" t="s">
        <v>1261</v>
      </c>
      <c r="N40" s="1035"/>
      <c r="O40" s="1037"/>
      <c r="P40" s="1034"/>
      <c r="Q40" s="1034"/>
      <c r="R40" s="956">
        <v>2</v>
      </c>
      <c r="S40" s="125"/>
      <c r="T40" s="1022"/>
    </row>
    <row r="41" spans="1:20" ht="12.75">
      <c r="A41" s="1102"/>
      <c r="B41" s="619" t="s">
        <v>932</v>
      </c>
      <c r="C41" s="1034"/>
      <c r="D41" s="1034"/>
      <c r="E41" s="1035"/>
      <c r="F41" s="1034"/>
      <c r="G41" s="1039" t="s">
        <v>1261</v>
      </c>
      <c r="H41" s="1035"/>
      <c r="I41" s="1034"/>
      <c r="J41" s="1034"/>
      <c r="K41" s="1035"/>
      <c r="L41" s="1034"/>
      <c r="M41" s="1034"/>
      <c r="N41" s="1035"/>
      <c r="O41" s="1037"/>
      <c r="P41" s="1034"/>
      <c r="Q41" s="1034"/>
      <c r="R41" s="956">
        <v>1</v>
      </c>
      <c r="S41" s="125"/>
      <c r="T41" s="1022"/>
    </row>
    <row r="42" spans="1:20" ht="13.5" thickBot="1">
      <c r="A42" s="1252"/>
      <c r="B42" s="628" t="s">
        <v>901</v>
      </c>
      <c r="C42" s="1042"/>
      <c r="D42" s="1050" t="s">
        <v>1261</v>
      </c>
      <c r="E42" s="1044"/>
      <c r="F42" s="1042"/>
      <c r="G42" s="1042"/>
      <c r="H42" s="1044"/>
      <c r="I42" s="1042"/>
      <c r="J42" s="1042"/>
      <c r="K42" s="1044"/>
      <c r="L42" s="1042"/>
      <c r="M42" s="1048" t="s">
        <v>1261</v>
      </c>
      <c r="N42" s="1044"/>
      <c r="O42" s="1045"/>
      <c r="P42" s="1042"/>
      <c r="Q42" s="1042"/>
      <c r="R42" s="965">
        <v>2</v>
      </c>
      <c r="S42" s="125"/>
      <c r="T42" s="1022"/>
    </row>
    <row r="43" spans="1:20" ht="13.5" thickBot="1">
      <c r="A43" s="1115" t="s">
        <v>1263</v>
      </c>
      <c r="B43" s="1301"/>
      <c r="C43" s="712"/>
      <c r="D43" s="1051">
        <v>10</v>
      </c>
      <c r="E43" s="1051"/>
      <c r="F43" s="1052"/>
      <c r="G43" s="1051">
        <v>13</v>
      </c>
      <c r="H43" s="1053"/>
      <c r="I43" s="1052"/>
      <c r="J43" s="1051">
        <v>8</v>
      </c>
      <c r="K43" s="1053"/>
      <c r="L43" s="1052"/>
      <c r="M43" s="1051">
        <v>18</v>
      </c>
      <c r="N43" s="1053"/>
      <c r="O43" s="1051"/>
      <c r="P43" s="1051">
        <v>4</v>
      </c>
      <c r="Q43" s="1054"/>
      <c r="R43" s="971"/>
      <c r="S43" s="125"/>
      <c r="T43" s="1022"/>
    </row>
    <row r="44" spans="1:20" ht="12.75">
      <c r="A44" s="21"/>
      <c r="B44" s="1"/>
      <c r="C44" s="600"/>
      <c r="D44" s="600"/>
      <c r="E44" s="1055"/>
      <c r="F44" s="1055"/>
      <c r="G44" s="1055"/>
      <c r="H44" s="1055"/>
      <c r="I44" s="1055"/>
      <c r="J44" s="1055"/>
      <c r="K44" s="1055"/>
      <c r="L44" s="1055"/>
      <c r="M44" s="1056"/>
      <c r="N44" s="600"/>
      <c r="O44" s="600"/>
      <c r="P44" s="1055"/>
      <c r="Q44" s="1055"/>
      <c r="R44" s="1"/>
      <c r="S44" s="125"/>
      <c r="T44" s="1022"/>
    </row>
    <row r="45" spans="1:9" ht="12.75">
      <c r="A45" s="1057"/>
      <c r="B45" s="1312" t="s">
        <v>1285</v>
      </c>
      <c r="C45" s="1312"/>
      <c r="D45" s="1312"/>
      <c r="I45" s="941"/>
    </row>
    <row r="46" spans="1:9" ht="12.75">
      <c r="A46" s="940"/>
      <c r="B46" s="1240" t="s">
        <v>1276</v>
      </c>
      <c r="C46" s="1240"/>
      <c r="D46" s="1240"/>
      <c r="E46" s="1240"/>
      <c r="F46" s="1240"/>
      <c r="G46" s="1240"/>
      <c r="H46" s="1240"/>
      <c r="I46"/>
    </row>
    <row r="47" spans="1:8" ht="12.75">
      <c r="A47" s="942"/>
      <c r="B47" s="941" t="s">
        <v>1277</v>
      </c>
      <c r="C47" s="941"/>
      <c r="D47" s="941"/>
      <c r="E47" s="941"/>
      <c r="F47" s="941"/>
      <c r="G47" s="941"/>
      <c r="H47" s="941"/>
    </row>
    <row r="48" spans="1:8" ht="12.75">
      <c r="A48" s="943"/>
      <c r="B48" s="941" t="s">
        <v>1278</v>
      </c>
      <c r="C48" s="941"/>
      <c r="D48" s="941"/>
      <c r="E48" s="941"/>
      <c r="F48" s="941"/>
      <c r="G48" s="941"/>
      <c r="H48"/>
    </row>
    <row r="49" spans="1:2" ht="12.75">
      <c r="A49" s="944"/>
      <c r="B49" s="271" t="s">
        <v>1279</v>
      </c>
    </row>
    <row r="51" spans="1:18" ht="12.75">
      <c r="A51" s="1142" t="s">
        <v>1286</v>
      </c>
      <c r="B51" s="1239"/>
      <c r="C51" s="1239"/>
      <c r="D51" s="1239"/>
      <c r="E51" s="1239"/>
      <c r="F51" s="1239"/>
      <c r="G51" s="1239"/>
      <c r="H51" s="1239"/>
      <c r="I51" s="1239"/>
      <c r="J51" s="1239"/>
      <c r="K51" s="1239"/>
      <c r="L51" s="1239"/>
      <c r="M51" s="1239"/>
      <c r="N51" s="1239"/>
      <c r="O51" s="1239"/>
      <c r="P51" s="1239"/>
      <c r="Q51" s="1239"/>
      <c r="R51" s="1239"/>
    </row>
  </sheetData>
  <mergeCells count="19">
    <mergeCell ref="A1:R1"/>
    <mergeCell ref="A3:B3"/>
    <mergeCell ref="C3:Q3"/>
    <mergeCell ref="R3:R4"/>
    <mergeCell ref="C4:E4"/>
    <mergeCell ref="F4:H4"/>
    <mergeCell ref="I4:K4"/>
    <mergeCell ref="L4:N4"/>
    <mergeCell ref="O4:Q4"/>
    <mergeCell ref="A5:A19"/>
    <mergeCell ref="A20:A21"/>
    <mergeCell ref="A22:A24"/>
    <mergeCell ref="A25:A28"/>
    <mergeCell ref="B46:H46"/>
    <mergeCell ref="A51:R51"/>
    <mergeCell ref="A30:A36"/>
    <mergeCell ref="A37:A42"/>
    <mergeCell ref="A43:B43"/>
    <mergeCell ref="B45:D45"/>
  </mergeCells>
  <printOptions horizontalCentered="1" verticalCentered="1"/>
  <pageMargins left="0.75" right="0.75" top="1" bottom="1" header="0" footer="0"/>
  <pageSetup horizontalDpi="300" verticalDpi="300" orientation="portrait" paperSize="9" r:id="rId1"/>
  <headerFooter alignWithMargins="0">
    <oddFooter>&amp;C137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4" width="14.7109375" style="0" customWidth="1"/>
    <col min="5" max="8" width="10.7109375" style="0" customWidth="1"/>
  </cols>
  <sheetData>
    <row r="1" spans="1:8" ht="12.75">
      <c r="A1" s="124"/>
      <c r="B1" s="124"/>
      <c r="C1" s="1105" t="s">
        <v>85</v>
      </c>
      <c r="D1" s="1105"/>
      <c r="E1" s="1105"/>
      <c r="F1" s="1105"/>
      <c r="G1" s="1105"/>
      <c r="H1" s="1105"/>
    </row>
    <row r="2" spans="1:8" ht="18" customHeight="1" thickBot="1">
      <c r="A2" s="1086" t="s">
        <v>86</v>
      </c>
      <c r="B2" s="1086"/>
      <c r="C2" s="1086"/>
      <c r="D2" s="1086"/>
      <c r="E2" s="1086"/>
      <c r="F2" s="1086"/>
      <c r="G2" s="1086"/>
      <c r="H2" s="1086"/>
    </row>
    <row r="3" spans="1:8" ht="12.75">
      <c r="A3" s="1087" t="s">
        <v>40</v>
      </c>
      <c r="B3" s="1088"/>
      <c r="C3" s="1089"/>
      <c r="D3" s="1090" t="s">
        <v>41</v>
      </c>
      <c r="E3" s="1092" t="s">
        <v>42</v>
      </c>
      <c r="F3" s="126" t="s">
        <v>43</v>
      </c>
      <c r="G3" s="126" t="s">
        <v>44</v>
      </c>
      <c r="H3" s="127" t="s">
        <v>45</v>
      </c>
    </row>
    <row r="4" spans="1:8" ht="13.5" thickBot="1">
      <c r="A4" s="128" t="s">
        <v>46</v>
      </c>
      <c r="B4" s="129" t="s">
        <v>47</v>
      </c>
      <c r="C4" s="129" t="s">
        <v>48</v>
      </c>
      <c r="D4" s="1091"/>
      <c r="E4" s="1093"/>
      <c r="F4" s="130" t="s">
        <v>49</v>
      </c>
      <c r="G4" s="130" t="s">
        <v>49</v>
      </c>
      <c r="H4" s="131" t="s">
        <v>49</v>
      </c>
    </row>
    <row r="5" spans="1:8" ht="13.5" thickTop="1">
      <c r="A5" s="1101">
        <v>1</v>
      </c>
      <c r="B5" s="132" t="s">
        <v>50</v>
      </c>
      <c r="C5" s="133" t="s">
        <v>51</v>
      </c>
      <c r="D5" s="134" t="s">
        <v>87</v>
      </c>
      <c r="E5" s="135">
        <v>1.1925453105527903</v>
      </c>
      <c r="F5" s="164">
        <v>76.8935</v>
      </c>
      <c r="G5" s="136">
        <v>77.286657</v>
      </c>
      <c r="H5" s="137">
        <v>3.5943098</v>
      </c>
    </row>
    <row r="6" spans="1:8" ht="12.75">
      <c r="A6" s="1102"/>
      <c r="B6" s="139" t="s">
        <v>53</v>
      </c>
      <c r="C6" s="140" t="s">
        <v>54</v>
      </c>
      <c r="D6" s="141" t="s">
        <v>88</v>
      </c>
      <c r="E6" s="142">
        <v>3.250350134362705</v>
      </c>
      <c r="F6" s="165">
        <v>86.9057</v>
      </c>
      <c r="G6" s="143">
        <v>94.341099</v>
      </c>
      <c r="H6" s="144">
        <v>3.290076</v>
      </c>
    </row>
    <row r="7" spans="1:8" ht="12.75">
      <c r="A7" s="1102"/>
      <c r="B7" s="139" t="s">
        <v>56</v>
      </c>
      <c r="C7" s="140" t="s">
        <v>57</v>
      </c>
      <c r="D7" s="141" t="s">
        <v>58</v>
      </c>
      <c r="E7" s="142">
        <v>5.918229634328232</v>
      </c>
      <c r="F7" s="165">
        <v>94.8193</v>
      </c>
      <c r="G7" s="143">
        <v>94.872903</v>
      </c>
      <c r="H7" s="144">
        <v>2.1134274</v>
      </c>
    </row>
    <row r="8" spans="1:8" ht="12.75">
      <c r="A8" s="1102"/>
      <c r="B8" s="139" t="s">
        <v>59</v>
      </c>
      <c r="C8" s="140" t="s">
        <v>60</v>
      </c>
      <c r="D8" s="141" t="s">
        <v>61</v>
      </c>
      <c r="E8" s="142">
        <v>1.9924029046552452</v>
      </c>
      <c r="F8" s="165">
        <v>51.261599999999994</v>
      </c>
      <c r="G8" s="143">
        <v>71.781788</v>
      </c>
      <c r="H8" s="144">
        <v>1.4085662</v>
      </c>
    </row>
    <row r="9" spans="1:8" ht="12.75">
      <c r="A9" s="1102"/>
      <c r="B9" s="139" t="s">
        <v>64</v>
      </c>
      <c r="C9" s="140" t="s">
        <v>65</v>
      </c>
      <c r="D9" s="141" t="s">
        <v>89</v>
      </c>
      <c r="E9" s="142">
        <v>6.90329077108523</v>
      </c>
      <c r="F9" s="165">
        <v>92.2359</v>
      </c>
      <c r="G9" s="143">
        <v>99.83526</v>
      </c>
      <c r="H9" s="144">
        <v>0.9673701200000001</v>
      </c>
    </row>
    <row r="10" spans="1:8" ht="12.75">
      <c r="A10" s="1102"/>
      <c r="B10" s="139" t="s">
        <v>90</v>
      </c>
      <c r="C10" s="140" t="s">
        <v>91</v>
      </c>
      <c r="D10" s="141" t="s">
        <v>75</v>
      </c>
      <c r="E10" s="142">
        <v>2.8695342483292294</v>
      </c>
      <c r="F10" s="165">
        <v>99.9222</v>
      </c>
      <c r="G10" s="143">
        <v>100</v>
      </c>
      <c r="H10" s="144">
        <v>0.93796969</v>
      </c>
    </row>
    <row r="11" spans="1:8" ht="12.75">
      <c r="A11" s="1102"/>
      <c r="B11" s="139" t="s">
        <v>62</v>
      </c>
      <c r="C11" s="140" t="s">
        <v>63</v>
      </c>
      <c r="D11" s="141" t="s">
        <v>92</v>
      </c>
      <c r="E11" s="142">
        <v>14.482730413790737</v>
      </c>
      <c r="F11" s="165">
        <v>100</v>
      </c>
      <c r="G11" s="143">
        <v>100</v>
      </c>
      <c r="H11" s="144">
        <v>0.7375</v>
      </c>
    </row>
    <row r="12" spans="1:8" ht="12.75">
      <c r="A12" s="1102"/>
      <c r="B12" s="139" t="s">
        <v>93</v>
      </c>
      <c r="C12" s="140" t="s">
        <v>94</v>
      </c>
      <c r="D12" s="141" t="s">
        <v>75</v>
      </c>
      <c r="E12" s="142">
        <v>1.055066844093647</v>
      </c>
      <c r="F12" s="165">
        <v>64.9625</v>
      </c>
      <c r="G12" s="143">
        <v>79.927679</v>
      </c>
      <c r="H12" s="144">
        <v>0.28732914000000004</v>
      </c>
    </row>
    <row r="13" spans="1:8" ht="13.5" thickBot="1">
      <c r="A13" s="1103"/>
      <c r="B13" s="145" t="s">
        <v>66</v>
      </c>
      <c r="C13" s="146" t="s">
        <v>67</v>
      </c>
      <c r="D13" s="147" t="s">
        <v>61</v>
      </c>
      <c r="E13" s="148">
        <v>1.2865804023309675</v>
      </c>
      <c r="F13" s="166">
        <v>97.9606</v>
      </c>
      <c r="G13" s="149">
        <v>98.153963</v>
      </c>
      <c r="H13" s="150">
        <v>0.10462192</v>
      </c>
    </row>
    <row r="14" spans="1:8" ht="14.25" thickBot="1" thickTop="1">
      <c r="A14" s="151">
        <v>2</v>
      </c>
      <c r="B14" s="152" t="s">
        <v>95</v>
      </c>
      <c r="C14" s="153" t="s">
        <v>96</v>
      </c>
      <c r="D14" s="154" t="s">
        <v>97</v>
      </c>
      <c r="E14" s="155">
        <v>4.054292236574481</v>
      </c>
      <c r="F14" s="167">
        <v>45.5566</v>
      </c>
      <c r="G14" s="156">
        <v>90.638075</v>
      </c>
      <c r="H14" s="157">
        <v>2.7589533</v>
      </c>
    </row>
    <row r="15" spans="1:8" ht="13.5" thickTop="1">
      <c r="A15" s="1101">
        <v>3</v>
      </c>
      <c r="B15" s="132" t="s">
        <v>98</v>
      </c>
      <c r="C15" s="133" t="s">
        <v>99</v>
      </c>
      <c r="D15" s="134" t="s">
        <v>100</v>
      </c>
      <c r="E15" s="135">
        <v>3.2275688472698127</v>
      </c>
      <c r="F15" s="164">
        <v>99.9944</v>
      </c>
      <c r="G15" s="136">
        <v>99.9945</v>
      </c>
      <c r="H15" s="137">
        <v>13.439746999999999</v>
      </c>
    </row>
    <row r="16" spans="1:8" ht="13.5" thickBot="1">
      <c r="A16" s="1103"/>
      <c r="B16" s="145" t="s">
        <v>101</v>
      </c>
      <c r="C16" s="146" t="s">
        <v>102</v>
      </c>
      <c r="D16" s="147" t="s">
        <v>61</v>
      </c>
      <c r="E16" s="148">
        <v>1.083342836894537</v>
      </c>
      <c r="F16" s="166">
        <v>20.5007</v>
      </c>
      <c r="G16" s="149">
        <v>50.224656</v>
      </c>
      <c r="H16" s="150">
        <v>0.11482442</v>
      </c>
    </row>
    <row r="17" spans="1:8" ht="13.5" thickTop="1">
      <c r="A17" s="1101">
        <v>4</v>
      </c>
      <c r="B17" s="132" t="s">
        <v>73</v>
      </c>
      <c r="C17" s="133" t="s">
        <v>74</v>
      </c>
      <c r="D17" s="134" t="s">
        <v>75</v>
      </c>
      <c r="E17" s="135">
        <v>10.82923699992971</v>
      </c>
      <c r="F17" s="164">
        <v>4.673900000000001</v>
      </c>
      <c r="G17" s="136">
        <v>99.976471</v>
      </c>
      <c r="H17" s="137">
        <v>0.75313355</v>
      </c>
    </row>
    <row r="18" spans="1:8" ht="12.75">
      <c r="A18" s="1102"/>
      <c r="B18" s="139" t="s">
        <v>71</v>
      </c>
      <c r="C18" s="140" t="s">
        <v>72</v>
      </c>
      <c r="D18" s="141" t="s">
        <v>61</v>
      </c>
      <c r="E18" s="142">
        <v>22.14960257877865</v>
      </c>
      <c r="F18" s="165">
        <v>12.7188</v>
      </c>
      <c r="G18" s="143">
        <v>95.919275</v>
      </c>
      <c r="H18" s="144">
        <v>0.62273789</v>
      </c>
    </row>
    <row r="19" spans="1:8" ht="13.5" thickBot="1">
      <c r="A19" s="1103"/>
      <c r="B19" s="145" t="s">
        <v>103</v>
      </c>
      <c r="C19" s="146" t="s">
        <v>104</v>
      </c>
      <c r="D19" s="147" t="s">
        <v>75</v>
      </c>
      <c r="E19" s="148">
        <v>1.50349800834222</v>
      </c>
      <c r="F19" s="166">
        <v>98.1841</v>
      </c>
      <c r="G19" s="149">
        <v>100</v>
      </c>
      <c r="H19" s="150">
        <v>0.28640302</v>
      </c>
    </row>
    <row r="20" spans="1:8" ht="14.25" thickBot="1" thickTop="1">
      <c r="A20" s="151">
        <v>50</v>
      </c>
      <c r="B20" s="152" t="s">
        <v>105</v>
      </c>
      <c r="C20" s="153" t="s">
        <v>106</v>
      </c>
      <c r="D20" s="154" t="s">
        <v>107</v>
      </c>
      <c r="E20" s="155">
        <v>1.0528778113557737</v>
      </c>
      <c r="F20" s="167">
        <v>96.4774</v>
      </c>
      <c r="G20" s="156">
        <v>100</v>
      </c>
      <c r="H20" s="157">
        <v>0.29763278</v>
      </c>
    </row>
    <row r="21" spans="1:8" ht="14.25" thickBot="1" thickTop="1">
      <c r="A21" s="151">
        <v>51</v>
      </c>
      <c r="B21" s="152" t="s">
        <v>108</v>
      </c>
      <c r="C21" s="153" t="s">
        <v>109</v>
      </c>
      <c r="D21" s="154" t="s">
        <v>100</v>
      </c>
      <c r="E21" s="155">
        <v>1.2532609781575057</v>
      </c>
      <c r="F21" s="167">
        <v>42.5507</v>
      </c>
      <c r="G21" s="156">
        <v>83.00243400000001</v>
      </c>
      <c r="H21" s="157">
        <v>0.31368376000000003</v>
      </c>
    </row>
    <row r="22" spans="1:8" ht="13.5" thickTop="1">
      <c r="A22" s="1101">
        <v>52</v>
      </c>
      <c r="B22" s="132" t="s">
        <v>78</v>
      </c>
      <c r="C22" s="133" t="s">
        <v>79</v>
      </c>
      <c r="D22" s="134" t="s">
        <v>80</v>
      </c>
      <c r="E22" s="135">
        <v>1.085016368862486</v>
      </c>
      <c r="F22" s="164">
        <v>66.9002</v>
      </c>
      <c r="G22" s="136">
        <v>87.80890500000001</v>
      </c>
      <c r="H22" s="137">
        <v>0.36975741</v>
      </c>
    </row>
    <row r="23" spans="1:8" ht="13.5" thickBot="1">
      <c r="A23" s="1103"/>
      <c r="B23" s="145" t="s">
        <v>110</v>
      </c>
      <c r="C23" s="146" t="s">
        <v>111</v>
      </c>
      <c r="D23" s="147" t="s">
        <v>112</v>
      </c>
      <c r="E23" s="148">
        <v>7.293125897007202</v>
      </c>
      <c r="F23" s="166">
        <v>95.468</v>
      </c>
      <c r="G23" s="149">
        <v>100</v>
      </c>
      <c r="H23" s="150">
        <v>0.12229451000000001</v>
      </c>
    </row>
    <row r="24" spans="1:8" ht="14.25" thickBot="1" thickTop="1">
      <c r="A24" s="151">
        <v>6</v>
      </c>
      <c r="B24" s="152" t="s">
        <v>113</v>
      </c>
      <c r="C24" s="153" t="s">
        <v>114</v>
      </c>
      <c r="D24" s="154" t="s">
        <v>115</v>
      </c>
      <c r="E24" s="155">
        <v>1.2475736398211008</v>
      </c>
      <c r="F24" s="167">
        <v>24.3765</v>
      </c>
      <c r="G24" s="156">
        <v>76.594481</v>
      </c>
      <c r="H24" s="157">
        <v>0.1966696</v>
      </c>
    </row>
    <row r="25" spans="1:8" ht="14.25" thickBot="1" thickTop="1">
      <c r="A25" s="158" t="s">
        <v>84</v>
      </c>
      <c r="B25" s="159"/>
      <c r="C25" s="159"/>
      <c r="D25" s="159"/>
      <c r="E25" s="159"/>
      <c r="F25" s="160"/>
      <c r="G25" s="161">
        <v>76.19237892408015</v>
      </c>
      <c r="H25" s="162">
        <v>32.71700751000001</v>
      </c>
    </row>
    <row r="26" spans="1:8" ht="12.75">
      <c r="A26" s="124"/>
      <c r="B26" s="124"/>
      <c r="C26" s="124"/>
      <c r="D26" s="124"/>
      <c r="E26" s="124"/>
      <c r="F26" s="124"/>
      <c r="G26" s="124"/>
      <c r="H26" s="124"/>
    </row>
    <row r="27" spans="1:8" ht="12.75">
      <c r="A27" s="1104" t="s">
        <v>27</v>
      </c>
      <c r="B27" s="1105"/>
      <c r="C27" s="1105"/>
      <c r="D27" s="1105"/>
      <c r="E27" s="1105"/>
      <c r="F27" s="1105"/>
      <c r="G27" s="1105"/>
      <c r="H27" s="1105"/>
    </row>
  </sheetData>
  <mergeCells count="10">
    <mergeCell ref="C1:H1"/>
    <mergeCell ref="A2:H2"/>
    <mergeCell ref="A3:C3"/>
    <mergeCell ref="D3:D4"/>
    <mergeCell ref="E3:E4"/>
    <mergeCell ref="A27:H27"/>
    <mergeCell ref="A5:A13"/>
    <mergeCell ref="A15:A16"/>
    <mergeCell ref="A17:A19"/>
    <mergeCell ref="A22:A23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&amp;C62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4" width="14.7109375" style="0" customWidth="1"/>
    <col min="5" max="8" width="10.7109375" style="0" customWidth="1"/>
  </cols>
  <sheetData>
    <row r="1" spans="1:8" ht="12.75">
      <c r="A1" s="124"/>
      <c r="B1" s="124"/>
      <c r="C1" s="1105" t="s">
        <v>116</v>
      </c>
      <c r="D1" s="1105"/>
      <c r="E1" s="1105"/>
      <c r="F1" s="1105"/>
      <c r="G1" s="1105"/>
      <c r="H1" s="1105"/>
    </row>
    <row r="2" spans="1:8" ht="18" customHeight="1" thickBot="1">
      <c r="A2" s="1086" t="s">
        <v>117</v>
      </c>
      <c r="B2" s="1086"/>
      <c r="C2" s="1086"/>
      <c r="D2" s="1086"/>
      <c r="E2" s="1086"/>
      <c r="F2" s="1086"/>
      <c r="G2" s="1086"/>
      <c r="H2" s="1086"/>
    </row>
    <row r="3" spans="1:8" ht="12.75">
      <c r="A3" s="1087" t="s">
        <v>40</v>
      </c>
      <c r="B3" s="1088"/>
      <c r="C3" s="1089"/>
      <c r="D3" s="1090" t="s">
        <v>41</v>
      </c>
      <c r="E3" s="1092" t="s">
        <v>42</v>
      </c>
      <c r="F3" s="126" t="s">
        <v>43</v>
      </c>
      <c r="G3" s="126" t="s">
        <v>44</v>
      </c>
      <c r="H3" s="127" t="s">
        <v>45</v>
      </c>
    </row>
    <row r="4" spans="1:8" ht="13.5" thickBot="1">
      <c r="A4" s="128" t="s">
        <v>46</v>
      </c>
      <c r="B4" s="129" t="s">
        <v>47</v>
      </c>
      <c r="C4" s="129" t="s">
        <v>48</v>
      </c>
      <c r="D4" s="1091"/>
      <c r="E4" s="1093"/>
      <c r="F4" s="130" t="s">
        <v>49</v>
      </c>
      <c r="G4" s="130" t="s">
        <v>49</v>
      </c>
      <c r="H4" s="131" t="s">
        <v>49</v>
      </c>
    </row>
    <row r="5" spans="1:8" ht="14.25" thickBot="1" thickTop="1">
      <c r="A5" s="151">
        <v>1</v>
      </c>
      <c r="B5" s="152" t="s">
        <v>59</v>
      </c>
      <c r="C5" s="153" t="s">
        <v>60</v>
      </c>
      <c r="D5" s="154" t="s">
        <v>61</v>
      </c>
      <c r="E5" s="155">
        <v>1.280920948563874</v>
      </c>
      <c r="F5" s="156">
        <v>18.4107</v>
      </c>
      <c r="G5" s="156">
        <v>35.660092999999996</v>
      </c>
      <c r="H5" s="157">
        <v>0.34122391</v>
      </c>
    </row>
    <row r="6" spans="1:8" ht="14.25" thickBot="1" thickTop="1">
      <c r="A6" s="151">
        <v>2</v>
      </c>
      <c r="B6" s="152" t="s">
        <v>68</v>
      </c>
      <c r="C6" s="153" t="s">
        <v>69</v>
      </c>
      <c r="D6" s="154" t="s">
        <v>118</v>
      </c>
      <c r="E6" s="155">
        <v>4.117560017838253</v>
      </c>
      <c r="F6" s="156">
        <v>63.3965</v>
      </c>
      <c r="G6" s="156">
        <v>100</v>
      </c>
      <c r="H6" s="157">
        <v>0.18245513000000002</v>
      </c>
    </row>
    <row r="7" spans="1:8" ht="14.25" thickBot="1" thickTop="1">
      <c r="A7" s="151">
        <v>3</v>
      </c>
      <c r="B7" s="152" t="s">
        <v>119</v>
      </c>
      <c r="C7" s="153" t="s">
        <v>120</v>
      </c>
      <c r="D7" s="154" t="s">
        <v>121</v>
      </c>
      <c r="E7" s="155">
        <v>2.331113126151754</v>
      </c>
      <c r="F7" s="156">
        <v>2.2163</v>
      </c>
      <c r="G7" s="156">
        <v>47.750679</v>
      </c>
      <c r="H7" s="157">
        <v>0.16295346</v>
      </c>
    </row>
    <row r="8" spans="1:8" ht="13.5" thickTop="1">
      <c r="A8" s="1101">
        <v>50</v>
      </c>
      <c r="B8" s="132" t="s">
        <v>122</v>
      </c>
      <c r="C8" s="133" t="s">
        <v>123</v>
      </c>
      <c r="D8" s="134" t="s">
        <v>124</v>
      </c>
      <c r="E8" s="135">
        <v>1.0660074984500794</v>
      </c>
      <c r="F8" s="136">
        <v>45.7348</v>
      </c>
      <c r="G8" s="136">
        <v>60.90989</v>
      </c>
      <c r="H8" s="137">
        <v>0.85254241</v>
      </c>
    </row>
    <row r="9" spans="1:8" ht="12.75">
      <c r="A9" s="1102"/>
      <c r="B9" s="139" t="s">
        <v>125</v>
      </c>
      <c r="C9" s="140" t="s">
        <v>126</v>
      </c>
      <c r="D9" s="141" t="s">
        <v>127</v>
      </c>
      <c r="E9" s="142">
        <v>1.1166049989099613</v>
      </c>
      <c r="F9" s="143">
        <v>40.4469</v>
      </c>
      <c r="G9" s="143">
        <v>82.536946</v>
      </c>
      <c r="H9" s="144">
        <v>0.50522223</v>
      </c>
    </row>
    <row r="10" spans="1:8" ht="12.75">
      <c r="A10" s="1102"/>
      <c r="B10" s="139" t="s">
        <v>128</v>
      </c>
      <c r="C10" s="140" t="s">
        <v>129</v>
      </c>
      <c r="D10" s="141" t="s">
        <v>130</v>
      </c>
      <c r="E10" s="142">
        <v>1.1610591270973678</v>
      </c>
      <c r="F10" s="143">
        <v>59.494800000000005</v>
      </c>
      <c r="G10" s="143">
        <v>63.979576</v>
      </c>
      <c r="H10" s="144">
        <v>0.27665082</v>
      </c>
    </row>
    <row r="11" spans="1:8" ht="12.75">
      <c r="A11" s="1102"/>
      <c r="B11" s="139" t="s">
        <v>131</v>
      </c>
      <c r="C11" s="140" t="s">
        <v>132</v>
      </c>
      <c r="D11" s="141" t="s">
        <v>133</v>
      </c>
      <c r="E11" s="142">
        <v>1.826505945151528</v>
      </c>
      <c r="F11" s="143">
        <v>26.740599999999997</v>
      </c>
      <c r="G11" s="143">
        <v>36.332682999999996</v>
      </c>
      <c r="H11" s="144">
        <v>0.20991371</v>
      </c>
    </row>
    <row r="12" spans="1:8" ht="12.75">
      <c r="A12" s="1102"/>
      <c r="B12" s="139" t="s">
        <v>134</v>
      </c>
      <c r="C12" s="140" t="s">
        <v>135</v>
      </c>
      <c r="D12" s="141" t="s">
        <v>136</v>
      </c>
      <c r="E12" s="142">
        <v>2.2248210557102808</v>
      </c>
      <c r="F12" s="143">
        <v>75.5738</v>
      </c>
      <c r="G12" s="143">
        <v>93.034977</v>
      </c>
      <c r="H12" s="144">
        <v>0.18266187</v>
      </c>
    </row>
    <row r="13" spans="1:8" ht="12.75">
      <c r="A13" s="1102"/>
      <c r="B13" s="139" t="s">
        <v>137</v>
      </c>
      <c r="C13" s="140" t="s">
        <v>138</v>
      </c>
      <c r="D13" s="141" t="s">
        <v>139</v>
      </c>
      <c r="E13" s="142">
        <v>3.0027219033417407</v>
      </c>
      <c r="F13" s="143">
        <v>81.464</v>
      </c>
      <c r="G13" s="143">
        <v>99.410109</v>
      </c>
      <c r="H13" s="144">
        <v>0.11641206</v>
      </c>
    </row>
    <row r="14" spans="1:8" ht="13.5" thickBot="1">
      <c r="A14" s="1103"/>
      <c r="B14" s="145" t="s">
        <v>140</v>
      </c>
      <c r="C14" s="146" t="s">
        <v>141</v>
      </c>
      <c r="D14" s="147" t="s">
        <v>142</v>
      </c>
      <c r="E14" s="148">
        <v>1.0150868117774305</v>
      </c>
      <c r="F14" s="149">
        <v>60.0283</v>
      </c>
      <c r="G14" s="149">
        <v>87.787111</v>
      </c>
      <c r="H14" s="150">
        <v>0.10895136000000001</v>
      </c>
    </row>
    <row r="15" spans="1:8" ht="13.5" thickTop="1">
      <c r="A15" s="1101">
        <v>51</v>
      </c>
      <c r="B15" s="132" t="s">
        <v>143</v>
      </c>
      <c r="C15" s="133" t="s">
        <v>144</v>
      </c>
      <c r="D15" s="134" t="s">
        <v>145</v>
      </c>
      <c r="E15" s="135">
        <v>1.6119190415674438</v>
      </c>
      <c r="F15" s="136">
        <v>47.1761</v>
      </c>
      <c r="G15" s="136">
        <v>71.93189199999999</v>
      </c>
      <c r="H15" s="137">
        <v>0.21323597000000002</v>
      </c>
    </row>
    <row r="16" spans="1:8" ht="12.75">
      <c r="A16" s="1102"/>
      <c r="B16" s="139" t="s">
        <v>76</v>
      </c>
      <c r="C16" s="140" t="s">
        <v>77</v>
      </c>
      <c r="D16" s="141" t="s">
        <v>145</v>
      </c>
      <c r="E16" s="142">
        <v>1.4380064271093427</v>
      </c>
      <c r="F16" s="143">
        <v>44.9555</v>
      </c>
      <c r="G16" s="143">
        <v>60.720316</v>
      </c>
      <c r="H16" s="144">
        <v>0.14794854999999998</v>
      </c>
    </row>
    <row r="17" spans="1:8" ht="13.5" thickBot="1">
      <c r="A17" s="1103"/>
      <c r="B17" s="145" t="s">
        <v>146</v>
      </c>
      <c r="C17" s="146" t="s">
        <v>147</v>
      </c>
      <c r="D17" s="147" t="s">
        <v>133</v>
      </c>
      <c r="E17" s="148">
        <v>1.4128841668780587</v>
      </c>
      <c r="F17" s="149">
        <v>46.7889</v>
      </c>
      <c r="G17" s="149">
        <v>59.27470099999999</v>
      </c>
      <c r="H17" s="150">
        <v>0.12305481</v>
      </c>
    </row>
    <row r="18" spans="1:8" ht="13.5" thickTop="1">
      <c r="A18" s="1101">
        <v>52</v>
      </c>
      <c r="B18" s="132" t="s">
        <v>110</v>
      </c>
      <c r="C18" s="133" t="s">
        <v>111</v>
      </c>
      <c r="D18" s="134" t="s">
        <v>127</v>
      </c>
      <c r="E18" s="135">
        <v>1.5647940394044009</v>
      </c>
      <c r="F18" s="136">
        <v>91.2883</v>
      </c>
      <c r="G18" s="136">
        <v>99.040604</v>
      </c>
      <c r="H18" s="137">
        <v>0.36962633</v>
      </c>
    </row>
    <row r="19" spans="1:8" ht="12.75">
      <c r="A19" s="1102"/>
      <c r="B19" s="139" t="s">
        <v>148</v>
      </c>
      <c r="C19" s="140" t="s">
        <v>149</v>
      </c>
      <c r="D19" s="141" t="s">
        <v>127</v>
      </c>
      <c r="E19" s="142">
        <v>3.5301260154233622</v>
      </c>
      <c r="F19" s="143">
        <v>74.7084</v>
      </c>
      <c r="G19" s="143">
        <v>98.69622</v>
      </c>
      <c r="H19" s="144">
        <v>0.12252178000000001</v>
      </c>
    </row>
    <row r="20" spans="1:8" ht="13.5" thickBot="1">
      <c r="A20" s="1103"/>
      <c r="B20" s="145" t="s">
        <v>150</v>
      </c>
      <c r="C20" s="146" t="s">
        <v>151</v>
      </c>
      <c r="D20" s="147" t="s">
        <v>118</v>
      </c>
      <c r="E20" s="148">
        <v>1.0619236622839439</v>
      </c>
      <c r="F20" s="149">
        <v>41.3658</v>
      </c>
      <c r="G20" s="149">
        <v>53.893999</v>
      </c>
      <c r="H20" s="150">
        <v>0.11234951</v>
      </c>
    </row>
    <row r="21" spans="1:8" ht="14.25" thickBot="1" thickTop="1">
      <c r="A21" s="151">
        <v>53</v>
      </c>
      <c r="B21" s="152" t="s">
        <v>152</v>
      </c>
      <c r="C21" s="153" t="s">
        <v>153</v>
      </c>
      <c r="D21" s="154" t="s">
        <v>154</v>
      </c>
      <c r="E21" s="155">
        <v>1.944421813515043</v>
      </c>
      <c r="F21" s="156">
        <v>56.704699999999995</v>
      </c>
      <c r="G21" s="156">
        <v>99.153679</v>
      </c>
      <c r="H21" s="157">
        <v>0.7676682300000001</v>
      </c>
    </row>
    <row r="22" spans="1:8" ht="14.25" thickBot="1" thickTop="1">
      <c r="A22" s="158" t="s">
        <v>84</v>
      </c>
      <c r="B22" s="159"/>
      <c r="C22" s="159"/>
      <c r="D22" s="159"/>
      <c r="E22" s="159"/>
      <c r="F22" s="160"/>
      <c r="G22" s="161">
        <v>24.962999167100467</v>
      </c>
      <c r="H22" s="162">
        <v>4.79539214</v>
      </c>
    </row>
    <row r="23" spans="1:8" ht="12.75">
      <c r="A23" s="124"/>
      <c r="B23" s="124"/>
      <c r="C23" s="124"/>
      <c r="D23" s="124"/>
      <c r="E23" s="124"/>
      <c r="F23" s="124"/>
      <c r="G23" s="124"/>
      <c r="H23" s="124"/>
    </row>
    <row r="24" spans="1:8" ht="12.75">
      <c r="A24" s="1104" t="s">
        <v>27</v>
      </c>
      <c r="B24" s="1105"/>
      <c r="C24" s="1105"/>
      <c r="D24" s="1105"/>
      <c r="E24" s="1105"/>
      <c r="F24" s="1105"/>
      <c r="G24" s="1105"/>
      <c r="H24" s="1105"/>
    </row>
  </sheetData>
  <mergeCells count="9">
    <mergeCell ref="C1:H1"/>
    <mergeCell ref="A2:H2"/>
    <mergeCell ref="A3:C3"/>
    <mergeCell ref="D3:D4"/>
    <mergeCell ref="E3:E4"/>
    <mergeCell ref="A8:A14"/>
    <mergeCell ref="A15:A17"/>
    <mergeCell ref="A18:A20"/>
    <mergeCell ref="A24:H24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&amp;C63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P7" sqref="P7"/>
    </sheetView>
  </sheetViews>
  <sheetFormatPr defaultColWidth="11.421875" defaultRowHeight="12.75"/>
  <cols>
    <col min="1" max="2" width="6.7109375" style="0" customWidth="1"/>
    <col min="3" max="3" width="53.7109375" style="0" customWidth="1"/>
    <col min="4" max="4" width="14.7109375" style="0" customWidth="1"/>
    <col min="5" max="8" width="10.7109375" style="0" customWidth="1"/>
  </cols>
  <sheetData>
    <row r="1" spans="1:8" ht="12.75">
      <c r="A1" s="124"/>
      <c r="B1" s="124"/>
      <c r="C1" s="1105" t="s">
        <v>155</v>
      </c>
      <c r="D1" s="1105"/>
      <c r="E1" s="1105"/>
      <c r="F1" s="1105"/>
      <c r="G1" s="1105"/>
      <c r="H1" s="1105"/>
    </row>
    <row r="2" spans="1:8" ht="14.25" thickBot="1">
      <c r="A2" s="1086" t="s">
        <v>156</v>
      </c>
      <c r="B2" s="1086"/>
      <c r="C2" s="1086"/>
      <c r="D2" s="1086"/>
      <c r="E2" s="1086"/>
      <c r="F2" s="1086"/>
      <c r="G2" s="1086"/>
      <c r="H2" s="1086"/>
    </row>
    <row r="3" spans="1:8" ht="12.75">
      <c r="A3" s="1087" t="s">
        <v>40</v>
      </c>
      <c r="B3" s="1088"/>
      <c r="C3" s="1089"/>
      <c r="D3" s="1090" t="s">
        <v>41</v>
      </c>
      <c r="E3" s="1092" t="s">
        <v>42</v>
      </c>
      <c r="F3" s="126" t="s">
        <v>43</v>
      </c>
      <c r="G3" s="126" t="s">
        <v>44</v>
      </c>
      <c r="H3" s="127" t="s">
        <v>45</v>
      </c>
    </row>
    <row r="4" spans="1:8" ht="13.5" thickBot="1">
      <c r="A4" s="128" t="s">
        <v>46</v>
      </c>
      <c r="B4" s="129" t="s">
        <v>47</v>
      </c>
      <c r="C4" s="129" t="s">
        <v>48</v>
      </c>
      <c r="D4" s="1091"/>
      <c r="E4" s="1093"/>
      <c r="F4" s="130" t="s">
        <v>49</v>
      </c>
      <c r="G4" s="130" t="s">
        <v>49</v>
      </c>
      <c r="H4" s="131" t="s">
        <v>49</v>
      </c>
    </row>
    <row r="5" spans="1:8" ht="13.5" thickTop="1">
      <c r="A5" s="1101">
        <v>1</v>
      </c>
      <c r="B5" s="168" t="s">
        <v>59</v>
      </c>
      <c r="C5" s="133" t="s">
        <v>60</v>
      </c>
      <c r="D5" s="134" t="s">
        <v>61</v>
      </c>
      <c r="E5" s="135">
        <v>1.9924029046552452</v>
      </c>
      <c r="F5" s="164">
        <v>18.4107</v>
      </c>
      <c r="G5" s="136">
        <v>35.660092999999996</v>
      </c>
      <c r="H5" s="137">
        <v>0.34122391</v>
      </c>
    </row>
    <row r="6" spans="1:8" ht="12.75">
      <c r="A6" s="1102"/>
      <c r="B6" s="169" t="s">
        <v>93</v>
      </c>
      <c r="C6" s="140" t="s">
        <v>94</v>
      </c>
      <c r="D6" s="141" t="s">
        <v>118</v>
      </c>
      <c r="E6" s="142">
        <v>1.1188216146901178</v>
      </c>
      <c r="F6" s="165">
        <v>70.29520000000001</v>
      </c>
      <c r="G6" s="143">
        <v>99.57038700000001</v>
      </c>
      <c r="H6" s="144">
        <v>0.14037951</v>
      </c>
    </row>
    <row r="7" spans="1:8" ht="13.5" thickBot="1">
      <c r="A7" s="1103"/>
      <c r="B7" s="170" t="s">
        <v>90</v>
      </c>
      <c r="C7" s="146" t="s">
        <v>91</v>
      </c>
      <c r="D7" s="147" t="s">
        <v>118</v>
      </c>
      <c r="E7" s="148">
        <v>1.5539298991075166</v>
      </c>
      <c r="F7" s="166">
        <v>95.9522</v>
      </c>
      <c r="G7" s="149">
        <v>99.981557</v>
      </c>
      <c r="H7" s="150">
        <v>0.10976931999999999</v>
      </c>
    </row>
    <row r="8" spans="1:8" ht="13.5" thickTop="1">
      <c r="A8" s="1101">
        <v>3</v>
      </c>
      <c r="B8" s="168" t="s">
        <v>157</v>
      </c>
      <c r="C8" s="133" t="s">
        <v>158</v>
      </c>
      <c r="D8" s="134" t="s">
        <v>159</v>
      </c>
      <c r="E8" s="135">
        <v>1.4016674166332084</v>
      </c>
      <c r="F8" s="164">
        <v>2.1340000000000003</v>
      </c>
      <c r="G8" s="136">
        <v>21.018004</v>
      </c>
      <c r="H8" s="137">
        <v>0.3767705</v>
      </c>
    </row>
    <row r="9" spans="1:8" ht="12.75">
      <c r="A9" s="1102"/>
      <c r="B9" s="169" t="s">
        <v>119</v>
      </c>
      <c r="C9" s="140" t="s">
        <v>120</v>
      </c>
      <c r="D9" s="141" t="s">
        <v>160</v>
      </c>
      <c r="E9" s="142">
        <v>1.2350127594591116</v>
      </c>
      <c r="F9" s="165">
        <v>4.2636</v>
      </c>
      <c r="G9" s="143">
        <v>91.860215</v>
      </c>
      <c r="H9" s="144">
        <v>0.31348118999999997</v>
      </c>
    </row>
    <row r="10" spans="1:8" ht="13.5" thickBot="1">
      <c r="A10" s="1103"/>
      <c r="B10" s="170" t="s">
        <v>101</v>
      </c>
      <c r="C10" s="146" t="s">
        <v>102</v>
      </c>
      <c r="D10" s="147" t="s">
        <v>61</v>
      </c>
      <c r="E10" s="148">
        <v>1.083342836894537</v>
      </c>
      <c r="F10" s="166">
        <v>8.1773</v>
      </c>
      <c r="G10" s="149">
        <v>45.911773</v>
      </c>
      <c r="H10" s="150">
        <v>0.30729476</v>
      </c>
    </row>
    <row r="11" spans="1:8" ht="13.5" thickTop="1">
      <c r="A11" s="1101">
        <v>50</v>
      </c>
      <c r="B11" s="168" t="s">
        <v>122</v>
      </c>
      <c r="C11" s="133" t="s">
        <v>123</v>
      </c>
      <c r="D11" s="134" t="s">
        <v>124</v>
      </c>
      <c r="E11" s="135">
        <v>1.085365197521206</v>
      </c>
      <c r="F11" s="164">
        <v>49.6907</v>
      </c>
      <c r="G11" s="136">
        <v>66.178382</v>
      </c>
      <c r="H11" s="137">
        <v>0.92628434</v>
      </c>
    </row>
    <row r="12" spans="1:8" ht="12.75">
      <c r="A12" s="1102"/>
      <c r="B12" s="169" t="s">
        <v>125</v>
      </c>
      <c r="C12" s="140" t="s">
        <v>126</v>
      </c>
      <c r="D12" s="141" t="s">
        <v>133</v>
      </c>
      <c r="E12" s="142">
        <v>1.6115421357341169</v>
      </c>
      <c r="F12" s="165">
        <v>16.4612</v>
      </c>
      <c r="G12" s="143">
        <v>33.591132</v>
      </c>
      <c r="H12" s="144">
        <v>0.20561685</v>
      </c>
    </row>
    <row r="13" spans="1:8" ht="13.5" thickBot="1">
      <c r="A13" s="1103"/>
      <c r="B13" s="170" t="s">
        <v>140</v>
      </c>
      <c r="C13" s="146" t="s">
        <v>141</v>
      </c>
      <c r="D13" s="147" t="s">
        <v>142</v>
      </c>
      <c r="E13" s="148">
        <v>1.4719947033553902</v>
      </c>
      <c r="F13" s="166">
        <v>60.090900000000005</v>
      </c>
      <c r="G13" s="149">
        <v>87.878659</v>
      </c>
      <c r="H13" s="150">
        <v>0.10906498</v>
      </c>
    </row>
    <row r="14" spans="1:8" ht="13.5" thickTop="1">
      <c r="A14" s="1101">
        <v>51</v>
      </c>
      <c r="B14" s="168" t="s">
        <v>143</v>
      </c>
      <c r="C14" s="133" t="s">
        <v>144</v>
      </c>
      <c r="D14" s="134" t="s">
        <v>161</v>
      </c>
      <c r="E14" s="135">
        <v>7.597722854630309</v>
      </c>
      <c r="F14" s="164">
        <v>65.5844</v>
      </c>
      <c r="G14" s="136">
        <v>100</v>
      </c>
      <c r="H14" s="137">
        <v>0.29644149000000003</v>
      </c>
    </row>
    <row r="15" spans="1:8" ht="12.75">
      <c r="A15" s="1102"/>
      <c r="B15" s="169" t="s">
        <v>146</v>
      </c>
      <c r="C15" s="140" t="s">
        <v>147</v>
      </c>
      <c r="D15" s="141" t="s">
        <v>162</v>
      </c>
      <c r="E15" s="142">
        <v>2.4652007785947174</v>
      </c>
      <c r="F15" s="165">
        <v>78.9357</v>
      </c>
      <c r="G15" s="143">
        <v>100</v>
      </c>
      <c r="H15" s="144">
        <v>0.20760089</v>
      </c>
    </row>
    <row r="16" spans="1:8" ht="13.5" thickBot="1">
      <c r="A16" s="1103"/>
      <c r="B16" s="170" t="s">
        <v>76</v>
      </c>
      <c r="C16" s="146" t="s">
        <v>77</v>
      </c>
      <c r="D16" s="147" t="s">
        <v>133</v>
      </c>
      <c r="E16" s="148">
        <v>1.011250011728795</v>
      </c>
      <c r="F16" s="166">
        <v>30.763800000000003</v>
      </c>
      <c r="G16" s="149">
        <v>41.551927</v>
      </c>
      <c r="H16" s="150">
        <v>0.10124367000000001</v>
      </c>
    </row>
    <row r="17" spans="1:8" ht="13.5" thickTop="1">
      <c r="A17" s="1101">
        <v>52</v>
      </c>
      <c r="B17" s="168" t="s">
        <v>110</v>
      </c>
      <c r="C17" s="133" t="s">
        <v>111</v>
      </c>
      <c r="D17" s="134" t="s">
        <v>127</v>
      </c>
      <c r="E17" s="135">
        <v>5.576982851617277</v>
      </c>
      <c r="F17" s="164">
        <v>92.1726</v>
      </c>
      <c r="G17" s="136">
        <v>100</v>
      </c>
      <c r="H17" s="137">
        <v>0.37320686000000003</v>
      </c>
    </row>
    <row r="18" spans="1:8" ht="12.75">
      <c r="A18" s="1102"/>
      <c r="B18" s="169" t="s">
        <v>163</v>
      </c>
      <c r="C18" s="140" t="s">
        <v>164</v>
      </c>
      <c r="D18" s="141" t="s">
        <v>127</v>
      </c>
      <c r="E18" s="142">
        <v>3.1682587423185313</v>
      </c>
      <c r="F18" s="165">
        <v>98.3123</v>
      </c>
      <c r="G18" s="143">
        <v>99.993084</v>
      </c>
      <c r="H18" s="144">
        <v>0.17637227</v>
      </c>
    </row>
    <row r="19" spans="1:8" ht="13.5" thickBot="1">
      <c r="A19" s="1103"/>
      <c r="B19" s="170" t="s">
        <v>148</v>
      </c>
      <c r="C19" s="146" t="s">
        <v>149</v>
      </c>
      <c r="D19" s="147" t="s">
        <v>127</v>
      </c>
      <c r="E19" s="148">
        <v>4.281598641550567</v>
      </c>
      <c r="F19" s="166">
        <v>75.6953</v>
      </c>
      <c r="G19" s="149">
        <v>100</v>
      </c>
      <c r="H19" s="150">
        <v>0.12414029</v>
      </c>
    </row>
    <row r="20" spans="1:8" ht="14.25" thickBot="1" thickTop="1">
      <c r="A20" s="151">
        <v>53</v>
      </c>
      <c r="B20" s="171" t="s">
        <v>152</v>
      </c>
      <c r="C20" s="153" t="s">
        <v>153</v>
      </c>
      <c r="D20" s="154" t="s">
        <v>165</v>
      </c>
      <c r="E20" s="155">
        <v>1.2577538251567668</v>
      </c>
      <c r="F20" s="167">
        <v>37.7274</v>
      </c>
      <c r="G20" s="156">
        <v>65.970026</v>
      </c>
      <c r="H20" s="157">
        <v>0.51075354</v>
      </c>
    </row>
    <row r="21" spans="1:8" ht="14.25" thickBot="1" thickTop="1">
      <c r="A21" s="158" t="s">
        <v>84</v>
      </c>
      <c r="B21" s="159"/>
      <c r="C21" s="159"/>
      <c r="D21" s="159"/>
      <c r="E21" s="159"/>
      <c r="F21" s="160"/>
      <c r="G21" s="161">
        <v>24.04812269651223</v>
      </c>
      <c r="H21" s="162">
        <v>4.61964437</v>
      </c>
    </row>
    <row r="22" spans="1:8" ht="12.75">
      <c r="A22" s="124"/>
      <c r="B22" s="124"/>
      <c r="C22" s="124"/>
      <c r="D22" s="124"/>
      <c r="E22" s="124"/>
      <c r="F22" s="124"/>
      <c r="G22" s="124"/>
      <c r="H22" s="124"/>
    </row>
    <row r="23" spans="1:8" ht="12.75">
      <c r="A23" s="1104" t="s">
        <v>27</v>
      </c>
      <c r="B23" s="1105"/>
      <c r="C23" s="1105"/>
      <c r="D23" s="1105"/>
      <c r="E23" s="1105"/>
      <c r="F23" s="1105"/>
      <c r="G23" s="1105"/>
      <c r="H23" s="1105"/>
    </row>
  </sheetData>
  <mergeCells count="11">
    <mergeCell ref="C1:H1"/>
    <mergeCell ref="A2:H2"/>
    <mergeCell ref="A3:C3"/>
    <mergeCell ref="D3:D4"/>
    <mergeCell ref="E3:E4"/>
    <mergeCell ref="A17:A19"/>
    <mergeCell ref="A23:H23"/>
    <mergeCell ref="A5:A7"/>
    <mergeCell ref="A8:A10"/>
    <mergeCell ref="A11:A13"/>
    <mergeCell ref="A14:A16"/>
  </mergeCells>
  <printOptions horizontalCentered="1" verticalCentered="1"/>
  <pageMargins left="0.75" right="0.75" top="1" bottom="1" header="0" footer="0"/>
  <pageSetup horizontalDpi="300" verticalDpi="300" orientation="landscape" paperSize="9" r:id="rId1"/>
  <headerFooter alignWithMargins="0">
    <oddFooter>&amp;C64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gloria lopez</cp:lastModifiedBy>
  <cp:lastPrinted>2001-09-23T16:16:49Z</cp:lastPrinted>
  <dcterms:created xsi:type="dcterms:W3CDTF">1999-01-14T07:40:14Z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